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e Monde articles\management\développement personnel\"/>
    </mc:Choice>
  </mc:AlternateContent>
  <bookViews>
    <workbookView xWindow="0" yWindow="0" windowWidth="19200" windowHeight="9675"/>
  </bookViews>
  <sheets>
    <sheet name="Votre évaluati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1" i="4" l="1"/>
  <c r="P320" i="4"/>
  <c r="P319" i="4"/>
  <c r="P318" i="4"/>
  <c r="P303" i="4"/>
  <c r="P302" i="4"/>
  <c r="P301" i="4"/>
  <c r="P300" i="4"/>
  <c r="P307" i="4"/>
  <c r="P306" i="4"/>
  <c r="P305" i="4"/>
  <c r="P304" i="4"/>
  <c r="R246" i="4"/>
  <c r="R167" i="4" l="1"/>
  <c r="O287" i="4"/>
  <c r="O286" i="4"/>
  <c r="O285" i="4"/>
  <c r="O284" i="4"/>
  <c r="S278" i="4"/>
  <c r="R278" i="4"/>
  <c r="O271" i="4"/>
  <c r="O270" i="4"/>
  <c r="O269" i="4"/>
  <c r="O268" i="4"/>
  <c r="S262" i="4"/>
  <c r="O255" i="4"/>
  <c r="O254" i="4"/>
  <c r="O253" i="4"/>
  <c r="O252" i="4"/>
  <c r="S246" i="4"/>
  <c r="O239" i="4"/>
  <c r="O238" i="4"/>
  <c r="O237" i="4"/>
  <c r="O236" i="4"/>
  <c r="S230" i="4"/>
  <c r="O223" i="4"/>
  <c r="O222" i="4"/>
  <c r="O221" i="4"/>
  <c r="O220" i="4"/>
  <c r="S214" i="4"/>
  <c r="O207" i="4"/>
  <c r="O206" i="4"/>
  <c r="O205" i="4"/>
  <c r="O204" i="4"/>
  <c r="S198" i="4"/>
  <c r="O191" i="4"/>
  <c r="O190" i="4"/>
  <c r="O189" i="4"/>
  <c r="O188" i="4"/>
  <c r="S183" i="4"/>
  <c r="O176" i="4"/>
  <c r="O175" i="4"/>
  <c r="O174" i="4"/>
  <c r="O173" i="4"/>
  <c r="S167" i="4"/>
  <c r="O307" i="4"/>
  <c r="O306" i="4"/>
  <c r="O305" i="4"/>
  <c r="O304" i="4"/>
  <c r="O303" i="4"/>
  <c r="O302" i="4"/>
  <c r="O301" i="4"/>
  <c r="O300" i="4"/>
  <c r="O321" i="4"/>
  <c r="O320" i="4"/>
  <c r="O319" i="4" s="1"/>
  <c r="O318" i="4"/>
  <c r="S329" i="4"/>
  <c r="R329" i="4"/>
  <c r="R262" i="4" l="1"/>
  <c r="R198" i="4"/>
  <c r="R230" i="4"/>
  <c r="R214" i="4"/>
  <c r="R183" i="4"/>
</calcChain>
</file>

<file path=xl/sharedStrings.xml><?xml version="1.0" encoding="utf-8"?>
<sst xmlns="http://schemas.openxmlformats.org/spreadsheetml/2006/main" count="319" uniqueCount="223">
  <si>
    <t xml:space="preserve">Se connaître </t>
  </si>
  <si>
    <t xml:space="preserve">Prendre soin de soi </t>
  </si>
  <si>
    <t>S'accorder le droit d'exister</t>
  </si>
  <si>
    <t xml:space="preserve">Accorder de la valeur à son existence </t>
  </si>
  <si>
    <t xml:space="preserve">Savoir se décrire objectivement </t>
  </si>
  <si>
    <t>Connaître l'autre</t>
  </si>
  <si>
    <t>A2.4</t>
  </si>
  <si>
    <t>B.2</t>
  </si>
  <si>
    <t>B.2.1</t>
  </si>
  <si>
    <t>B.2.3</t>
  </si>
  <si>
    <t>B.2.2</t>
  </si>
  <si>
    <t>B.2.4</t>
  </si>
  <si>
    <t>C.1.1</t>
  </si>
  <si>
    <t>C.1.4</t>
  </si>
  <si>
    <t>C.2</t>
  </si>
  <si>
    <t>C.2.1</t>
  </si>
  <si>
    <t>C.2.2</t>
  </si>
  <si>
    <t>C.2.3</t>
  </si>
  <si>
    <t>C.2.4</t>
  </si>
  <si>
    <t>D.2</t>
  </si>
  <si>
    <t>D.2.1</t>
  </si>
  <si>
    <t>D.2.2</t>
  </si>
  <si>
    <t>D.2.3</t>
  </si>
  <si>
    <t>D.2.4</t>
  </si>
  <si>
    <t>J'exprime ma pensée libre</t>
  </si>
  <si>
    <t>Je m'assure de la pensée libre de l'autre</t>
  </si>
  <si>
    <t>J'identifie le système de valeurs de l'autre</t>
  </si>
  <si>
    <t>Je tire le maximum de mes ressources</t>
  </si>
  <si>
    <t>A</t>
  </si>
  <si>
    <t>B</t>
  </si>
  <si>
    <t>C</t>
  </si>
  <si>
    <t>D</t>
  </si>
  <si>
    <t>Prendre soin de l'autre</t>
  </si>
  <si>
    <t>Je m'évalue en fonction de valeurs claires</t>
  </si>
  <si>
    <t xml:space="preserve">Je connais et mobilise mes ressources </t>
  </si>
  <si>
    <t>Savoir le décrire objectivement dans son système</t>
  </si>
  <si>
    <t xml:space="preserve">S'accepter </t>
  </si>
  <si>
    <t xml:space="preserve"> Accepter l'autre</t>
  </si>
  <si>
    <t xml:space="preserve">Reconnaître à l'autre le droit d'exister </t>
  </si>
  <si>
    <t>Ecouter et satisfaire ses besoins légitimes</t>
  </si>
  <si>
    <t>J'affirme une pensée libre et pertinente</t>
  </si>
  <si>
    <t>Je ne dépends pas du regard des autres</t>
  </si>
  <si>
    <t>Ses valeurs m'éclairent sur lui et sur moi</t>
  </si>
  <si>
    <t>Ma pensée et son expression sont libres</t>
  </si>
  <si>
    <t>Je libère la pensée de l'autre et son expression</t>
  </si>
  <si>
    <t xml:space="preserve">J'exprime et défends mes besoins légitimes </t>
  </si>
  <si>
    <t>Je suis clair sur mes besoins véritables</t>
  </si>
  <si>
    <t>J'intègre  les besoins légitimes de l'autre</t>
  </si>
  <si>
    <t>J'ai fait le choix de m'y consacrer</t>
  </si>
  <si>
    <t xml:space="preserve">Je sais en quoi j'ai envie de contribuer </t>
  </si>
  <si>
    <t>Je sais ce qui m'inspire et me motive</t>
  </si>
  <si>
    <t xml:space="preserve">Je sais comment et par quoi y contribuer </t>
  </si>
  <si>
    <t xml:space="preserve">Je peux effectivement y contribuer </t>
  </si>
  <si>
    <t>Je sais ce qui inspire et motive l'autre</t>
  </si>
  <si>
    <t xml:space="preserve">J'identifie ce à quoi l'autre veut contribuer </t>
  </si>
  <si>
    <t>J'aide l'autre à identifier comment contribuer</t>
  </si>
  <si>
    <t>Je pointe et révèle ses ressouces</t>
  </si>
  <si>
    <t xml:space="preserve">Je me consacre à cette mission </t>
  </si>
  <si>
    <t>Mes décisions et actes sont alignés avec elle</t>
  </si>
  <si>
    <t>Je travaille la cohérence de mes actions avec elle</t>
  </si>
  <si>
    <t>Je l'actualise au gré de sa mise en œuvre</t>
  </si>
  <si>
    <t>Mon action alignée sur ma mission est "sensée"</t>
  </si>
  <si>
    <t>Je trouve mon sens dans sa mise en œuvre</t>
  </si>
  <si>
    <t>J'entends et encourage le sens donné à sa vie</t>
  </si>
  <si>
    <t xml:space="preserve"> Je ne rêve pas ma mission. Je la vis </t>
  </si>
  <si>
    <t>J'encourage et valorise sa mission</t>
  </si>
  <si>
    <t>J'éveille aux opportunités rencontrées</t>
  </si>
  <si>
    <t>J'aide à clarifier sa vision au gré de sa mise en œuvre</t>
  </si>
  <si>
    <t xml:space="preserve">J'aide à lever les illusions </t>
  </si>
  <si>
    <t>Je m'intéresse à l'avancée de la mise en œuvre</t>
  </si>
  <si>
    <t>Je sensibilise aux incohérences et défaillances</t>
  </si>
  <si>
    <t>A.1.Connaissance et respect  de soi</t>
  </si>
  <si>
    <t xml:space="preserve">A.2.Connaissance et respect de l'autre </t>
  </si>
  <si>
    <t xml:space="preserve">B.1. Affirmation et confiance en soi </t>
  </si>
  <si>
    <t>B.2.Donner la parole, écouter et entendre l'autre</t>
  </si>
  <si>
    <t xml:space="preserve">C.1. J'ai une mission de vie </t>
  </si>
  <si>
    <t>C.2. J'identifie et encourage la mission de l'autre</t>
  </si>
  <si>
    <t>D.1. Mise en œuvre de ma mission de vie</t>
  </si>
  <si>
    <t>D.2. Contribution à la mission de vie de l'autre</t>
  </si>
  <si>
    <t>Obj.</t>
  </si>
  <si>
    <t>Act.</t>
  </si>
  <si>
    <t xml:space="preserve">Connaissance et respect de soi et des autres </t>
  </si>
  <si>
    <t>Confiance en soi et dans les autres</t>
  </si>
  <si>
    <t>Affirmation et reconnaissance d'une mission de vie</t>
  </si>
  <si>
    <t>Mise en œuvre de la mission de vie</t>
  </si>
  <si>
    <t>A1.</t>
  </si>
  <si>
    <t>A2.</t>
  </si>
  <si>
    <t>B1.</t>
  </si>
  <si>
    <t>B2.</t>
  </si>
  <si>
    <t>C1.</t>
  </si>
  <si>
    <t>C2.</t>
  </si>
  <si>
    <t>D1.</t>
  </si>
  <si>
    <t>D2.</t>
  </si>
  <si>
    <t>A1.2.</t>
  </si>
  <si>
    <t>A1.1.</t>
  </si>
  <si>
    <t>A.1.3.</t>
  </si>
  <si>
    <t>A.1.4.</t>
  </si>
  <si>
    <t>A.1.</t>
  </si>
  <si>
    <t>Ob.</t>
  </si>
  <si>
    <t>A.2.</t>
  </si>
  <si>
    <t>B1.1.</t>
  </si>
  <si>
    <t>B1.2.</t>
  </si>
  <si>
    <t>B1.3.</t>
  </si>
  <si>
    <t>B1.4.</t>
  </si>
  <si>
    <t>B.2.</t>
  </si>
  <si>
    <t xml:space="preserve">B.1. </t>
  </si>
  <si>
    <t>B2.1.</t>
  </si>
  <si>
    <t>B2.2.</t>
  </si>
  <si>
    <t>B2.3</t>
  </si>
  <si>
    <t>B2.4</t>
  </si>
  <si>
    <t>J'intègre les besoins légitimes de l'autre</t>
  </si>
  <si>
    <t>Accepter l'autre</t>
  </si>
  <si>
    <t>Lui accorder le droit d'exister</t>
  </si>
  <si>
    <t>Connaissance et respect de l'autre</t>
  </si>
  <si>
    <t>A.2.1.</t>
  </si>
  <si>
    <t>A.2.2.</t>
  </si>
  <si>
    <t>A.2.3.</t>
  </si>
  <si>
    <t>A.2.4</t>
  </si>
  <si>
    <t>Se connaître</t>
  </si>
  <si>
    <t>S'accepter</t>
  </si>
  <si>
    <t>C.1.</t>
  </si>
  <si>
    <t>C.1.2.</t>
  </si>
  <si>
    <t>C.1.3.</t>
  </si>
  <si>
    <t>C.2.</t>
  </si>
  <si>
    <t>C.2.1.</t>
  </si>
  <si>
    <t>C.2.2.</t>
  </si>
  <si>
    <t>C.2.3.</t>
  </si>
  <si>
    <t>C.2.4.</t>
  </si>
  <si>
    <t>D.1.</t>
  </si>
  <si>
    <t>D.1.1.</t>
  </si>
  <si>
    <t>D.1.2.</t>
  </si>
  <si>
    <t>D.1.3.</t>
  </si>
  <si>
    <t>D.1.4.</t>
  </si>
  <si>
    <t>D.2.</t>
  </si>
  <si>
    <t>D.2.1.</t>
  </si>
  <si>
    <t>D.2.2.</t>
  </si>
  <si>
    <t>D.2.3.</t>
  </si>
  <si>
    <t>D.2.4.</t>
  </si>
  <si>
    <r>
      <rPr>
        <i/>
        <sz val="11"/>
        <color theme="1"/>
        <rFont val="Calibri"/>
        <family val="2"/>
        <scheme val="minor"/>
      </rPr>
      <t>Accorder de la valeur à son existence</t>
    </r>
    <r>
      <rPr>
        <b/>
        <sz val="11"/>
        <color theme="1"/>
        <rFont val="Calibri"/>
        <family val="2"/>
        <scheme val="minor"/>
      </rPr>
      <t xml:space="preserve"> </t>
    </r>
  </si>
  <si>
    <t>A.1.1.</t>
  </si>
  <si>
    <t>A.1.2.</t>
  </si>
  <si>
    <t>A1.3.</t>
  </si>
  <si>
    <t>A1.4.</t>
  </si>
  <si>
    <t>B.1.</t>
  </si>
  <si>
    <t>B.1.2.</t>
  </si>
  <si>
    <t>B.1.3.</t>
  </si>
  <si>
    <t>B.1.4.</t>
  </si>
  <si>
    <r>
      <rPr>
        <i/>
        <sz val="11"/>
        <color theme="1"/>
        <rFont val="Calibri"/>
        <family val="2"/>
        <scheme val="minor"/>
      </rPr>
      <t>J'évalue la légitimité des besoins de l'autre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</si>
  <si>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i/>
        <sz val="11"/>
        <color theme="1"/>
        <rFont val="Calibri"/>
        <family val="2"/>
        <scheme val="minor"/>
      </rPr>
      <t>Ma vie a un sens, celui que je lui donne</t>
    </r>
    <r>
      <rPr>
        <b/>
        <sz val="11"/>
        <color theme="1"/>
        <rFont val="Calibri"/>
        <family val="2"/>
        <scheme val="minor"/>
      </rPr>
      <t xml:space="preserve"> </t>
    </r>
  </si>
  <si>
    <t>C.1.1.</t>
  </si>
  <si>
    <t>C.1.4.</t>
  </si>
  <si>
    <t>J'aide à l'avancée de l'autre dans sa mission</t>
  </si>
  <si>
    <t xml:space="preserve">Confiance en soi et dans les autres </t>
  </si>
  <si>
    <t>↓</t>
  </si>
  <si>
    <t>B.1.1.</t>
  </si>
  <si>
    <t>Notre présence au monde est directement liée à notre présence à nous-mêmes et aux autres.</t>
  </si>
  <si>
    <t>Connaissance et respect de soi</t>
  </si>
  <si>
    <t>Ma position et Objectifs sur les 4 grands thèmes</t>
  </si>
  <si>
    <t xml:space="preserve">Ma position et Objectifs sur les 8 composantes </t>
  </si>
  <si>
    <t xml:space="preserve">Affirmation et confiance en soi </t>
  </si>
  <si>
    <t xml:space="preserve">Affirmation de l'autre et confiance en lui </t>
  </si>
  <si>
    <t xml:space="preserve">J'ai une mission de vie </t>
  </si>
  <si>
    <t>J'identifie et encourage la mission de l'autre</t>
  </si>
  <si>
    <t xml:space="preserve">Mise en œuvre de ma mission de vie </t>
  </si>
  <si>
    <t xml:space="preserve">Contribution à la mission de vie de l'autre </t>
  </si>
  <si>
    <t xml:space="preserve">VOTRE SITUATION ACTUELLE ET VOS OBJECTIFS </t>
  </si>
  <si>
    <t xml:space="preserve">Mode d'emploi </t>
  </si>
  <si>
    <t>La case se colore automatiquement de façon différente selon la valeur choisie (Rouge de 0 à 3, Jaune de 4 à 7, Vert de 8 à 10).</t>
  </si>
  <si>
    <t xml:space="preserve">Les tableaux de résultat et de synthèse sont présentés dans la partie 2 du document. Ils se mettent à jour automatiquement. </t>
  </si>
  <si>
    <t xml:space="preserve">1. Questionnaire d'évaluation de votre situation actuelle </t>
  </si>
  <si>
    <t xml:space="preserve">La force et la qualité de ma présence au monde et aux autres  </t>
  </si>
  <si>
    <t xml:space="preserve">Connaissance et Respect de soi et des autres </t>
  </si>
  <si>
    <t xml:space="preserve">L'affirmation et la reconnaissance d'une mission de vie </t>
  </si>
  <si>
    <t xml:space="preserve"> Mise en oeuve de la mission de vie </t>
  </si>
  <si>
    <t>www.résolutions.fr</t>
  </si>
  <si>
    <t xml:space="preserve">Louis Bruhl </t>
  </si>
  <si>
    <t>VOTRE SITUATION ACTUELLE ET VOS OBJECTIFS  - SYNTHESE &amp; SITUATION GLOBALE</t>
  </si>
  <si>
    <t>3. La synthèse de votre situation actuelle et de vos objectifs</t>
  </si>
  <si>
    <t xml:space="preserve">Aussi, pour chaque dimension,  8 composantes sont analysées (4 tournées vers soi et 4 tournées vers l'autre). </t>
  </si>
  <si>
    <t xml:space="preserve">Chacune de ces dimensions est analysée respectivement en se tournant vers soi puis vers les autres. </t>
  </si>
  <si>
    <t xml:space="preserve">Dans chacun de ces 2 cas, 4 composantes sont prises en compte. </t>
  </si>
  <si>
    <t xml:space="preserve">Donner la parole, écouter et entendre l'autre </t>
  </si>
  <si>
    <t xml:space="preserve">Mise en oeuve de la mission de vie </t>
  </si>
  <si>
    <t xml:space="preserve">L'affirmation et la reconnaissance d'un sens et d'une mission de vie </t>
  </si>
  <si>
    <t xml:space="preserve">Demander à des personnes de votre entourage de renseigner le questionnaire afin d'évaluer selon eux votre position  ne peut que vous </t>
  </si>
  <si>
    <t>être  profitable. Rapprocher la façon dont ils vous auront évalué de votre propre évaluation ne peut qu'être stimulant.</t>
  </si>
  <si>
    <t xml:space="preserve">Un conseil </t>
  </si>
  <si>
    <r>
      <t xml:space="preserve"> </t>
    </r>
    <r>
      <rPr>
        <b/>
        <sz val="16"/>
        <color theme="0"/>
        <rFont val="Calibri"/>
        <family val="2"/>
        <scheme val="minor"/>
      </rPr>
      <t>QUESTIONNAIRE D'EVALUATION DE VOTRE SITUATION ACTUELLE</t>
    </r>
    <r>
      <rPr>
        <sz val="16"/>
        <color theme="0"/>
        <rFont val="Calibri"/>
        <family val="2"/>
        <scheme val="minor"/>
      </rPr>
      <t xml:space="preserve"> </t>
    </r>
  </si>
  <si>
    <t>La force et la qualité de ma présence au monde et aux autres</t>
  </si>
  <si>
    <t>Pour en juger 4 dimensions sont à prendre en compte :</t>
  </si>
  <si>
    <t xml:space="preserve">Connaissance et respect  de soi </t>
  </si>
  <si>
    <t xml:space="preserve">Connaissance et respect de l'autre </t>
  </si>
  <si>
    <t>Exemple pour la dimension A : A1 (vers soi) et A2 (vers l'autre) chacune détaillée par 4 composantes .</t>
  </si>
  <si>
    <t xml:space="preserve">Pour chacune des 8 composantes ci-dessous (A.1, A.2.; B.1., B.2.; C.1., C.2.1 D.1.1, D.2.1.) évaluez-vous en renseignant dans les cases </t>
  </si>
  <si>
    <t>bleues la valeur de votre propre situation (de 1 à 10).</t>
  </si>
  <si>
    <t>Cela vous permettra de visualiser aisément vos points d'attention une fois votre questionnaire renseigné.</t>
  </si>
  <si>
    <t>Une fois renseignées toutes les cases bleues de la partie 1 du document, vous pouvez  vous y reporter.</t>
  </si>
  <si>
    <t xml:space="preserve">2. La photo de votre situation actuelle et la fixation de vos objectifs d'évolution </t>
  </si>
  <si>
    <t xml:space="preserve">Cette partie vous présente les résultats et synthèses chiffrées et visuelles résultant de vos réponses au questionnaire d'évaluation. </t>
  </si>
  <si>
    <t>niveau que vous souhaitez obtenir dans le futur.</t>
  </si>
  <si>
    <t xml:space="preserve">Il vous est possible  dans ces tableaux de vous fixer des objectifs d'évolution en renseignant (de 1 à 10) dans les cases oranges le </t>
  </si>
  <si>
    <t>La synthèse des résultats et des objectifs de chacune des 4 dimensions et de leurs 8 composantes est présentée dans cette partie.</t>
  </si>
  <si>
    <t>La force de votre présence et l'objectif d'évolution que vous vous fixez sont présentée en dernière ligne.</t>
  </si>
  <si>
    <t xml:space="preserve">Je me connais et comme tel je me respecte </t>
  </si>
  <si>
    <t xml:space="preserve">Je connais réellement l'autre et le respecte </t>
  </si>
  <si>
    <t>Accepter celui que je suis au moment présent</t>
  </si>
  <si>
    <t>Accepter l'autre tel qu'il est au moment présent</t>
  </si>
  <si>
    <t>Ecouter et satisfaire mes besoins légitimes</t>
  </si>
  <si>
    <t>Grandir et faire croître par l'échange</t>
  </si>
  <si>
    <t>Je connais et valorise ses ressources</t>
  </si>
  <si>
    <t>J'identifie et encourage ses talents</t>
  </si>
  <si>
    <t>"J'ai un moteur et beaucoup d'essence"</t>
  </si>
  <si>
    <t>"Je connais son moteur et son niveau d'essence"</t>
  </si>
  <si>
    <t>Une vision claire du résultat futur de ma contribution</t>
  </si>
  <si>
    <t>Je l'aide à définir et à visualiser son but</t>
  </si>
  <si>
    <t>Je sais ce que je veux "produire" et faire advenir</t>
  </si>
  <si>
    <t>Mes choix et actions sont cohérents avec ma vision</t>
  </si>
  <si>
    <t xml:space="preserve">Je l'aide à se consacrer à sa mission </t>
  </si>
  <si>
    <t>Je l'aide à s'y consacrer et à saisir les opportunités</t>
  </si>
  <si>
    <t>Je ne me mens pas. Je vis ma mission</t>
  </si>
  <si>
    <t>Je m'étonne des incohérences et reniements</t>
  </si>
  <si>
    <t>J'intègre les enseignements de sa mise en oeuvre</t>
  </si>
  <si>
    <t>Les difficultés sont des opportunités d'évolution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</si>
</sst>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  <font>
      <b/>
      <i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E7E6E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0">
    <xf numFmtId="0" fontId="0" fillId="0" borderId="0" xfId="0"/>
    <xf numFmtId="0" fontId="0" fillId="4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/>
    <xf numFmtId="0" fontId="1" fillId="4" borderId="0" xfId="0" applyFont="1" applyFill="1" applyBorder="1" applyAlignment="1">
      <alignment horizontal="center"/>
    </xf>
    <xf numFmtId="0" fontId="0" fillId="4" borderId="0" xfId="0" applyFont="1" applyFill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9" xfId="0" applyFont="1" applyFill="1" applyBorder="1" applyAlignment="1">
      <alignment horizontal="center"/>
    </xf>
    <xf numFmtId="0" fontId="15" fillId="6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" fillId="4" borderId="0" xfId="0" applyFont="1" applyFill="1" applyAlignment="1"/>
    <xf numFmtId="0" fontId="5" fillId="4" borderId="0" xfId="1" applyFont="1" applyFill="1"/>
    <xf numFmtId="0" fontId="5" fillId="4" borderId="0" xfId="1" applyFont="1" applyFill="1" applyAlignment="1">
      <alignment horizontal="right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/>
    <xf numFmtId="0" fontId="0" fillId="4" borderId="5" xfId="0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4" borderId="0" xfId="0" applyFont="1" applyFill="1" applyBorder="1" applyAlignment="1"/>
    <xf numFmtId="0" fontId="1" fillId="4" borderId="0" xfId="0" applyFont="1" applyFill="1"/>
    <xf numFmtId="0" fontId="0" fillId="4" borderId="0" xfId="0" applyFill="1" applyAlignment="1">
      <alignment horizontal="left" wrapText="1"/>
    </xf>
    <xf numFmtId="0" fontId="1" fillId="4" borderId="0" xfId="0" applyFont="1" applyFill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" fontId="0" fillId="4" borderId="4" xfId="0" applyNumberFormat="1" applyFill="1" applyBorder="1" applyAlignment="1">
      <alignment horizontal="center"/>
    </xf>
    <xf numFmtId="0" fontId="17" fillId="3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/>
    </xf>
    <xf numFmtId="0" fontId="0" fillId="4" borderId="0" xfId="0" applyFill="1"/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0" fillId="4" borderId="19" xfId="0" applyFill="1" applyBorder="1" applyAlignment="1"/>
    <xf numFmtId="0" fontId="0" fillId="4" borderId="20" xfId="0" applyFill="1" applyBorder="1" applyAlignment="1"/>
    <xf numFmtId="0" fontId="0" fillId="4" borderId="16" xfId="0" applyFill="1" applyBorder="1" applyAlignment="1"/>
    <xf numFmtId="0" fontId="8" fillId="6" borderId="2" xfId="0" applyFont="1" applyFill="1" applyBorder="1" applyAlignment="1">
      <alignment horizontal="center"/>
    </xf>
    <xf numFmtId="0" fontId="8" fillId="6" borderId="3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right"/>
    </xf>
    <xf numFmtId="0" fontId="0" fillId="4" borderId="0" xfId="0" applyFill="1" applyAlignment="1"/>
    <xf numFmtId="0" fontId="10" fillId="5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5" fillId="6" borderId="4" xfId="0" applyFont="1" applyFill="1" applyBorder="1" applyAlignment="1"/>
    <xf numFmtId="0" fontId="15" fillId="6" borderId="4" xfId="0" applyFont="1" applyFill="1" applyBorder="1" applyAlignment="1">
      <alignment horizontal="center"/>
    </xf>
    <xf numFmtId="0" fontId="15" fillId="6" borderId="3" xfId="0" applyFont="1" applyFill="1" applyBorder="1" applyAlignment="1"/>
    <xf numFmtId="0" fontId="0" fillId="4" borderId="12" xfId="0" applyFill="1" applyBorder="1" applyAlignme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0" fillId="0" borderId="0" xfId="0" applyAlignment="1"/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5" xfId="0" applyFill="1" applyBorder="1" applyAlignment="1"/>
    <xf numFmtId="0" fontId="13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4" xfId="0" applyFill="1" applyBorder="1" applyAlignment="1"/>
    <xf numFmtId="0" fontId="0" fillId="4" borderId="3" xfId="0" applyFill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0" fontId="8" fillId="5" borderId="3" xfId="0" applyFont="1" applyFill="1" applyBorder="1" applyAlignment="1"/>
    <xf numFmtId="0" fontId="8" fillId="5" borderId="4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  <xf numFmtId="0" fontId="1" fillId="4" borderId="9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9" fillId="6" borderId="3" xfId="0" applyFont="1" applyFill="1" applyBorder="1" applyAlignment="1">
      <alignment horizontal="center"/>
    </xf>
    <xf numFmtId="0" fontId="6" fillId="6" borderId="3" xfId="0" applyFont="1" applyFill="1" applyBorder="1" applyAlignment="1"/>
    <xf numFmtId="0" fontId="6" fillId="6" borderId="4" xfId="0" applyFont="1" applyFill="1" applyBorder="1" applyAlignment="1"/>
    <xf numFmtId="0" fontId="0" fillId="6" borderId="4" xfId="0" applyFill="1" applyBorder="1" applyAlignment="1"/>
    <xf numFmtId="0" fontId="0" fillId="4" borderId="0" xfId="0" applyFill="1" applyAlignment="1">
      <alignment horizontal="left" wrapText="1"/>
    </xf>
    <xf numFmtId="0" fontId="17" fillId="3" borderId="2" xfId="0" applyFont="1" applyFill="1" applyBorder="1" applyAlignment="1">
      <alignment horizontal="center" wrapText="1"/>
    </xf>
    <xf numFmtId="0" fontId="17" fillId="3" borderId="3" xfId="0" applyFont="1" applyFill="1" applyBorder="1" applyAlignment="1">
      <alignment horizontal="center" wrapText="1"/>
    </xf>
    <xf numFmtId="0" fontId="17" fillId="3" borderId="4" xfId="0" applyFont="1" applyFill="1" applyBorder="1" applyAlignment="1">
      <alignment horizontal="center" wrapText="1"/>
    </xf>
    <xf numFmtId="0" fontId="0" fillId="4" borderId="14" xfId="0" applyFill="1" applyBorder="1" applyAlignment="1">
      <alignment horizontal="left"/>
    </xf>
    <xf numFmtId="0" fontId="8" fillId="5" borderId="0" xfId="0" applyFont="1" applyFill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/>
    <xf numFmtId="0" fontId="7" fillId="4" borderId="4" xfId="0" applyFont="1" applyFill="1" applyBorder="1" applyAlignment="1"/>
    <xf numFmtId="0" fontId="0" fillId="4" borderId="0" xfId="0" applyFill="1" applyBorder="1" applyAlignment="1"/>
    <xf numFmtId="0" fontId="0" fillId="6" borderId="3" xfId="0" applyFill="1" applyBorder="1" applyAlignment="1"/>
    <xf numFmtId="0" fontId="0" fillId="6" borderId="4" xfId="0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2" fillId="4" borderId="0" xfId="0" applyFont="1" applyFill="1" applyBorder="1" applyAlignment="1"/>
    <xf numFmtId="0" fontId="0" fillId="4" borderId="7" xfId="0" applyFill="1" applyBorder="1" applyAlignment="1"/>
    <xf numFmtId="0" fontId="12" fillId="3" borderId="13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14" fillId="3" borderId="14" xfId="0" applyFont="1" applyFill="1" applyBorder="1" applyAlignment="1"/>
    <xf numFmtId="0" fontId="15" fillId="2" borderId="0" xfId="0" applyFont="1" applyFill="1" applyBorder="1" applyAlignment="1"/>
    <xf numFmtId="0" fontId="15" fillId="2" borderId="14" xfId="0" applyFont="1" applyFill="1" applyBorder="1" applyAlignment="1"/>
    <xf numFmtId="0" fontId="1" fillId="4" borderId="9" xfId="0" applyFont="1" applyFill="1" applyBorder="1" applyAlignment="1">
      <alignment horizontal="center"/>
    </xf>
    <xf numFmtId="0" fontId="0" fillId="4" borderId="0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</cellXfs>
  <cellStyles count="2">
    <cellStyle name="Lien hypertexte" xfId="1" builtinId="8"/>
    <cellStyle name="Normal" xfId="0" builtinId="0"/>
  </cellStyles>
  <dxfs count="1">
    <dxf>
      <numFmt numFmtId="2" formatCode="0.00"/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B0F0"/>
      <color rgb="FFCCFF99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5294247594050743"/>
          <c:y val="0.31269356955380578"/>
          <c:w val="0.2941152668416448"/>
          <c:h val="0.49019211140274133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évaluation'!$O$317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évaluation'!$M$318:$N$321</c:f>
              <c:strCache>
                <c:ptCount val="4"/>
                <c:pt idx="0">
                  <c:v>Connaissance et respect de soi et des autres </c:v>
                </c:pt>
                <c:pt idx="1">
                  <c:v>Confiance en soi et dans les autres</c:v>
                </c:pt>
                <c:pt idx="2">
                  <c:v>Affirmation et reconnaissance d'une mission de vie</c:v>
                </c:pt>
                <c:pt idx="3">
                  <c:v>Mise en œuvre de la mission de vie</c:v>
                </c:pt>
              </c:strCache>
            </c:strRef>
          </c:cat>
          <c:val>
            <c:numRef>
              <c:f>'Votre évaluation'!$O$318:$O$321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évaluation'!$P$317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évaluation'!$M$318:$N$321</c:f>
              <c:strCache>
                <c:ptCount val="4"/>
                <c:pt idx="0">
                  <c:v>Connaissance et respect de soi et des autres </c:v>
                </c:pt>
                <c:pt idx="1">
                  <c:v>Confiance en soi et dans les autres</c:v>
                </c:pt>
                <c:pt idx="2">
                  <c:v>Affirmation et reconnaissance d'une mission de vie</c:v>
                </c:pt>
                <c:pt idx="3">
                  <c:v>Mise en œuvre de la mission de vie</c:v>
                </c:pt>
              </c:strCache>
            </c:strRef>
          </c:cat>
          <c:val>
            <c:numRef>
              <c:f>'Votre évaluation'!$P$318:$P$321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05136"/>
        <c:axId val="480808664"/>
      </c:radarChart>
      <c:catAx>
        <c:axId val="48080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8664"/>
        <c:crosses val="autoZero"/>
        <c:auto val="1"/>
        <c:lblAlgn val="ctr"/>
        <c:lblOffset val="100"/>
        <c:noMultiLvlLbl val="0"/>
      </c:catAx>
      <c:valAx>
        <c:axId val="480808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30818022747156E-2"/>
          <c:y val="0.29671296296296296"/>
          <c:w val="0.27648247094113237"/>
          <c:h val="7.08666494499182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'Votre évaluation'!$O$299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évaluation'!$M$300:$N$307</c:f>
              <c:strCache>
                <c:ptCount val="8"/>
                <c:pt idx="0">
                  <c:v>A.1.Connaissance et respect  de soi</c:v>
                </c:pt>
                <c:pt idx="1">
                  <c:v>A.2.Connaissance et respect de l'autre </c:v>
                </c:pt>
                <c:pt idx="2">
                  <c:v>B.1. Affirmation et confiance en soi </c:v>
                </c:pt>
                <c:pt idx="3">
                  <c:v>B.2.Donner la parole, écouter et entendre l'autre</c:v>
                </c:pt>
                <c:pt idx="4">
                  <c:v>C.1. J'ai une mission de vie </c:v>
                </c:pt>
                <c:pt idx="5">
                  <c:v>C.2. J'identifie et encourage la mission de l'autre</c:v>
                </c:pt>
                <c:pt idx="6">
                  <c:v>D.1. Mise en œuvre de ma mission de vie</c:v>
                </c:pt>
                <c:pt idx="7">
                  <c:v>D.2. Contribution à la mission de vie de l'autre</c:v>
                </c:pt>
              </c:strCache>
            </c:strRef>
          </c:cat>
          <c:val>
            <c:numRef>
              <c:f>'Votre évaluation'!$O$300:$O$307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évaluation'!$P$299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évaluation'!$M$300:$N$307</c:f>
              <c:strCache>
                <c:ptCount val="8"/>
                <c:pt idx="0">
                  <c:v>A.1.Connaissance et respect  de soi</c:v>
                </c:pt>
                <c:pt idx="1">
                  <c:v>A.2.Connaissance et respect de l'autre </c:v>
                </c:pt>
                <c:pt idx="2">
                  <c:v>B.1. Affirmation et confiance en soi </c:v>
                </c:pt>
                <c:pt idx="3">
                  <c:v>B.2.Donner la parole, écouter et entendre l'autre</c:v>
                </c:pt>
                <c:pt idx="4">
                  <c:v>C.1. J'ai une mission de vie </c:v>
                </c:pt>
                <c:pt idx="5">
                  <c:v>C.2. J'identifie et encourage la mission de l'autre</c:v>
                </c:pt>
                <c:pt idx="6">
                  <c:v>D.1. Mise en œuvre de ma mission de vie</c:v>
                </c:pt>
                <c:pt idx="7">
                  <c:v>D.2. Contribution à la mission de vie de l'autre</c:v>
                </c:pt>
              </c:strCache>
            </c:strRef>
          </c:cat>
          <c:val>
            <c:numRef>
              <c:f>'Votre évaluation'!$P$300:$P$307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299480"/>
        <c:axId val="479297912"/>
      </c:radarChart>
      <c:catAx>
        <c:axId val="4792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297912"/>
        <c:crosses val="autoZero"/>
        <c:auto val="1"/>
        <c:lblAlgn val="ctr"/>
        <c:lblOffset val="100"/>
        <c:noMultiLvlLbl val="0"/>
      </c:catAx>
      <c:valAx>
        <c:axId val="47929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29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7427821522309709E-2"/>
          <c:y val="0.12279998371943257"/>
          <c:w val="0.31760037687596743"/>
          <c:h val="7.14290475593725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131736657917758"/>
          <c:y val="0.17387394284047827"/>
          <c:w val="0.35514326334208224"/>
          <c:h val="0.59190543890347036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évaluation'!$O$172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évaluation'!$M$173:$N$176</c:f>
              <c:strCache>
                <c:ptCount val="4"/>
                <c:pt idx="0">
                  <c:v>Se connaître</c:v>
                </c:pt>
                <c:pt idx="1">
                  <c:v>S'accepter</c:v>
                </c:pt>
                <c:pt idx="2">
                  <c:v>S'accorder le droit d'exister</c:v>
                </c:pt>
                <c:pt idx="3">
                  <c:v>Prendre soin de soi </c:v>
                </c:pt>
              </c:strCache>
            </c:strRef>
          </c:cat>
          <c:val>
            <c:numRef>
              <c:f>'Votre évaluation'!$O$173:$O$176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évaluation'!$P$172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évaluation'!$M$173:$N$176</c:f>
              <c:strCache>
                <c:ptCount val="4"/>
                <c:pt idx="0">
                  <c:v>Se connaître</c:v>
                </c:pt>
                <c:pt idx="1">
                  <c:v>S'accepter</c:v>
                </c:pt>
                <c:pt idx="2">
                  <c:v>S'accorder le droit d'exister</c:v>
                </c:pt>
                <c:pt idx="3">
                  <c:v>Prendre soin de soi </c:v>
                </c:pt>
              </c:strCache>
            </c:strRef>
          </c:cat>
          <c:val>
            <c:numRef>
              <c:f>'Votre évaluation'!$P$173:$P$176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06312"/>
        <c:axId val="480811408"/>
      </c:radarChart>
      <c:catAx>
        <c:axId val="480806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11408"/>
        <c:crosses val="autoZero"/>
        <c:auto val="1"/>
        <c:lblAlgn val="ctr"/>
        <c:lblOffset val="100"/>
        <c:noMultiLvlLbl val="0"/>
      </c:catAx>
      <c:valAx>
        <c:axId val="48081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6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430818022747156E-2"/>
          <c:y val="0.26430555555555557"/>
          <c:w val="0.28474523419802317"/>
          <c:h val="7.88096439345911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478628120787974"/>
          <c:y val="0.13248031654716544"/>
          <c:w val="0.43648162430721216"/>
          <c:h val="0.60926995576531418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évaluation'!$O$187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évaluation'!$M$188:$N$191</c:f>
              <c:strCache>
                <c:ptCount val="4"/>
                <c:pt idx="0">
                  <c:v>Connaître l'autre</c:v>
                </c:pt>
                <c:pt idx="1">
                  <c:v>Accepter l'autre</c:v>
                </c:pt>
                <c:pt idx="2">
                  <c:v>Lui accorder le droit d'exister</c:v>
                </c:pt>
                <c:pt idx="3">
                  <c:v>Prendre soin de l'autre</c:v>
                </c:pt>
              </c:strCache>
            </c:strRef>
          </c:cat>
          <c:val>
            <c:numRef>
              <c:f>'Votre évaluation'!$O$188:$O$191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évaluation'!$P$187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évaluation'!$M$188:$N$191</c:f>
              <c:strCache>
                <c:ptCount val="4"/>
                <c:pt idx="0">
                  <c:v>Connaître l'autre</c:v>
                </c:pt>
                <c:pt idx="1">
                  <c:v>Accepter l'autre</c:v>
                </c:pt>
                <c:pt idx="2">
                  <c:v>Lui accorder le droit d'exister</c:v>
                </c:pt>
                <c:pt idx="3">
                  <c:v>Prendre soin de l'autre</c:v>
                </c:pt>
              </c:strCache>
            </c:strRef>
          </c:cat>
          <c:val>
            <c:numRef>
              <c:f>'Votre évaluation'!$P$188:$P$191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12976"/>
        <c:axId val="480806704"/>
      </c:radarChart>
      <c:catAx>
        <c:axId val="4808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6704"/>
        <c:crosses val="autoZero"/>
        <c:auto val="1"/>
        <c:lblAlgn val="ctr"/>
        <c:lblOffset val="100"/>
        <c:noMultiLvlLbl val="0"/>
      </c:catAx>
      <c:valAx>
        <c:axId val="48080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12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6191866466129934E-2"/>
          <c:y val="0.11769977712203986"/>
          <c:w val="0.2977504284651798"/>
          <c:h val="7.5377398738680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448667249927092"/>
          <c:y val="0.19190653251676873"/>
          <c:w val="0.39102665500145817"/>
          <c:h val="0.61097914843977841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évaluation'!$O$203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évaluation'!$M$204:$N$207</c:f>
              <c:strCache>
                <c:ptCount val="4"/>
                <c:pt idx="0">
                  <c:v>Je m'évalue en fonction de valeurs claires</c:v>
                </c:pt>
                <c:pt idx="1">
                  <c:v>J'exprime ma pensée libre</c:v>
                </c:pt>
                <c:pt idx="2">
                  <c:v>J'exprime et défends mes besoins légitimes </c:v>
                </c:pt>
                <c:pt idx="3">
                  <c:v>Je tire le maximum de mes ressources</c:v>
                </c:pt>
              </c:strCache>
            </c:strRef>
          </c:cat>
          <c:val>
            <c:numRef>
              <c:f>'Votre évaluation'!$O$204:$O$207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évaluation'!$P$203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évaluation'!$M$204:$N$207</c:f>
              <c:strCache>
                <c:ptCount val="4"/>
                <c:pt idx="0">
                  <c:v>Je m'évalue en fonction de valeurs claires</c:v>
                </c:pt>
                <c:pt idx="1">
                  <c:v>J'exprime ma pensée libre</c:v>
                </c:pt>
                <c:pt idx="2">
                  <c:v>J'exprime et défends mes besoins légitimes </c:v>
                </c:pt>
                <c:pt idx="3">
                  <c:v>Je tire le maximum de mes ressources</c:v>
                </c:pt>
              </c:strCache>
            </c:strRef>
          </c:cat>
          <c:val>
            <c:numRef>
              <c:f>'Votre évaluation'!$P$204:$P$207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07488"/>
        <c:axId val="480812192"/>
      </c:radarChart>
      <c:catAx>
        <c:axId val="480807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12192"/>
        <c:crosses val="autoZero"/>
        <c:auto val="1"/>
        <c:lblAlgn val="ctr"/>
        <c:lblOffset val="100"/>
        <c:noMultiLvlLbl val="0"/>
      </c:catAx>
      <c:valAx>
        <c:axId val="48081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7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3752624671916012E-2"/>
          <c:y val="0.23148148148148148"/>
          <c:w val="0.286060385638862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'Votre évaluation'!$O$219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évaluation'!$M$220:$N$223</c:f>
              <c:strCache>
                <c:ptCount val="4"/>
                <c:pt idx="0">
                  <c:v>J'identifie le système de valeurs de l'autre</c:v>
                </c:pt>
                <c:pt idx="1">
                  <c:v>Je m'assure de la pensée libre de l'autre</c:v>
                </c:pt>
                <c:pt idx="2">
                  <c:v>J'intègre les besoins légitimes de l'autre</c:v>
                </c:pt>
                <c:pt idx="3">
                  <c:v>Je connais et valorise ses ressources</c:v>
                </c:pt>
              </c:strCache>
            </c:strRef>
          </c:cat>
          <c:val>
            <c:numRef>
              <c:f>'Votre évaluation'!$O$220:$O$223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évaluation'!$P$219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évaluation'!$M$220:$N$223</c:f>
              <c:strCache>
                <c:ptCount val="4"/>
                <c:pt idx="0">
                  <c:v>J'identifie le système de valeurs de l'autre</c:v>
                </c:pt>
                <c:pt idx="1">
                  <c:v>Je m'assure de la pensée libre de l'autre</c:v>
                </c:pt>
                <c:pt idx="2">
                  <c:v>J'intègre les besoins légitimes de l'autre</c:v>
                </c:pt>
                <c:pt idx="3">
                  <c:v>Je connais et valorise ses ressources</c:v>
                </c:pt>
              </c:strCache>
            </c:strRef>
          </c:cat>
          <c:val>
            <c:numRef>
              <c:f>'Votre évaluation'!$P$220:$P$223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02392"/>
        <c:axId val="480801608"/>
      </c:radarChart>
      <c:catAx>
        <c:axId val="480802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1608"/>
        <c:crosses val="autoZero"/>
        <c:auto val="1"/>
        <c:lblAlgn val="ctr"/>
        <c:lblOffset val="100"/>
        <c:noMultiLvlLbl val="0"/>
      </c:catAx>
      <c:valAx>
        <c:axId val="480801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2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079897585184929E-2"/>
          <c:y val="0.2361111111111111"/>
          <c:w val="0.28872761534178859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tx>
            <c:strRef>
              <c:f>'Votre évaluation'!$O$235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évaluation'!$M$236:$N$239</c:f>
              <c:strCache>
                <c:ptCount val="4"/>
                <c:pt idx="0">
                  <c:v>Je sais ce qui m'inspire et me motive</c:v>
                </c:pt>
                <c:pt idx="1">
                  <c:v>Je sais ce que je veux "produire" et faire advenir</c:v>
                </c:pt>
                <c:pt idx="2">
                  <c:v>Je sais en quoi j'ai envie de contribuer </c:v>
                </c:pt>
                <c:pt idx="3">
                  <c:v>J'ai fait le choix de m'y consacrer</c:v>
                </c:pt>
              </c:strCache>
            </c:strRef>
          </c:cat>
          <c:val>
            <c:numRef>
              <c:f>'Votre évaluation'!$O$236:$O$239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évaluation'!$P$235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évaluation'!$M$236:$N$239</c:f>
              <c:strCache>
                <c:ptCount val="4"/>
                <c:pt idx="0">
                  <c:v>Je sais ce qui m'inspire et me motive</c:v>
                </c:pt>
                <c:pt idx="1">
                  <c:v>Je sais ce que je veux "produire" et faire advenir</c:v>
                </c:pt>
                <c:pt idx="2">
                  <c:v>Je sais en quoi j'ai envie de contribuer </c:v>
                </c:pt>
                <c:pt idx="3">
                  <c:v>J'ai fait le choix de m'y consacrer</c:v>
                </c:pt>
              </c:strCache>
            </c:strRef>
          </c:cat>
          <c:val>
            <c:numRef>
              <c:f>'Votre évaluation'!$P$236:$P$239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809840"/>
        <c:axId val="480810232"/>
      </c:radarChart>
      <c:catAx>
        <c:axId val="48080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10232"/>
        <c:crosses val="autoZero"/>
        <c:auto val="1"/>
        <c:lblAlgn val="ctr"/>
        <c:lblOffset val="100"/>
        <c:noMultiLvlLbl val="0"/>
      </c:catAx>
      <c:valAx>
        <c:axId val="480810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80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374423024708124E-2"/>
          <c:y val="0.25708889790351686"/>
          <c:w val="0.28474516547500528"/>
          <c:h val="8.50667748422021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52289696664627"/>
          <c:y val="0.1302716117846483"/>
          <c:w val="0.3389542060667074"/>
          <c:h val="0.56991160143507613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évaluation'!$O$251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évaluation'!$M$252:$N$255</c:f>
              <c:strCache>
                <c:ptCount val="4"/>
                <c:pt idx="0">
                  <c:v>Je sais ce qui inspire et motive l'autre</c:v>
                </c:pt>
                <c:pt idx="1">
                  <c:v>J'identifie ce à quoi l'autre veut contribuer </c:v>
                </c:pt>
                <c:pt idx="2">
                  <c:v>J'aide l'autre à identifier comment contribuer</c:v>
                </c:pt>
                <c:pt idx="3">
                  <c:v>Je l'aide à se consacrer à sa mission </c:v>
                </c:pt>
              </c:strCache>
            </c:strRef>
          </c:cat>
          <c:val>
            <c:numRef>
              <c:f>'Votre évaluation'!$O$252:$O$255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évaluation'!$P$251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évaluation'!$M$252:$N$255</c:f>
              <c:strCache>
                <c:ptCount val="4"/>
                <c:pt idx="0">
                  <c:v>Je sais ce qui inspire et motive l'autre</c:v>
                </c:pt>
                <c:pt idx="1">
                  <c:v>J'identifie ce à quoi l'autre veut contribuer </c:v>
                </c:pt>
                <c:pt idx="2">
                  <c:v>J'aide l'autre à identifier comment contribuer</c:v>
                </c:pt>
                <c:pt idx="3">
                  <c:v>Je l'aide à se consacrer à sa mission </c:v>
                </c:pt>
              </c:strCache>
            </c:strRef>
          </c:cat>
          <c:val>
            <c:numRef>
              <c:f>'Votre évaluation'!$P$252:$P$255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04576"/>
        <c:axId val="479302616"/>
      </c:radarChart>
      <c:catAx>
        <c:axId val="47930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2616"/>
        <c:crosses val="autoZero"/>
        <c:auto val="1"/>
        <c:lblAlgn val="ctr"/>
        <c:lblOffset val="100"/>
        <c:noMultiLvlLbl val="0"/>
      </c:catAx>
      <c:valAx>
        <c:axId val="47930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288390321072877E-2"/>
          <c:y val="0.1225295837360182"/>
          <c:w val="0.28279485612243677"/>
          <c:h val="8.6372982780536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094151995045562"/>
          <c:y val="0.11912033378234396"/>
          <c:w val="0.33811672417352323"/>
          <c:h val="0.5731884660794333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évaluation'!$O$267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évaluation'!$M$268:$N$271</c:f>
              <c:strCache>
                <c:ptCount val="4"/>
                <c:pt idx="0">
                  <c:v> Je ne rêve pas ma mission. Je la vis </c:v>
                </c:pt>
                <c:pt idx="1">
                  <c:v>Je me consacre à cette mission </c:v>
                </c:pt>
                <c:pt idx="2">
                  <c:v>Mes décisions et actes sont alignés avec elle</c:v>
                </c:pt>
                <c:pt idx="3">
                  <c:v>Je l'actualise au gré de sa mise en œuvre</c:v>
                </c:pt>
              </c:strCache>
            </c:strRef>
          </c:cat>
          <c:val>
            <c:numRef>
              <c:f>'Votre évaluation'!$O$268:$O$271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évaluation'!$P$267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évaluation'!$M$268:$N$271</c:f>
              <c:strCache>
                <c:ptCount val="4"/>
                <c:pt idx="0">
                  <c:v> Je ne rêve pas ma mission. Je la vis </c:v>
                </c:pt>
                <c:pt idx="1">
                  <c:v>Je me consacre à cette mission </c:v>
                </c:pt>
                <c:pt idx="2">
                  <c:v>Mes décisions et actes sont alignés avec elle</c:v>
                </c:pt>
                <c:pt idx="3">
                  <c:v>Je l'actualise au gré de sa mise en œuvre</c:v>
                </c:pt>
              </c:strCache>
            </c:strRef>
          </c:cat>
          <c:val>
            <c:numRef>
              <c:f>'Votre évaluation'!$P$268:$P$271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04968"/>
        <c:axId val="479303008"/>
      </c:radarChart>
      <c:catAx>
        <c:axId val="47930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3008"/>
        <c:crosses val="autoZero"/>
        <c:auto val="1"/>
        <c:lblAlgn val="ctr"/>
        <c:lblOffset val="100"/>
        <c:noMultiLvlLbl val="0"/>
      </c:catAx>
      <c:valAx>
        <c:axId val="47930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4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767672299389544E-2"/>
          <c:y val="9.8386121412047778E-2"/>
          <c:w val="0.27834639771152203"/>
          <c:h val="8.57149027801330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663425818950963"/>
          <c:y val="0.12362752102415196"/>
          <c:w val="0.36673124663028861"/>
          <c:h val="0.59184689735991425"/>
        </c:manualLayout>
      </c:layout>
      <c:radarChart>
        <c:radarStyle val="marker"/>
        <c:varyColors val="0"/>
        <c:ser>
          <c:idx val="0"/>
          <c:order val="0"/>
          <c:tx>
            <c:strRef>
              <c:f>'Votre évaluation'!$O$283</c:f>
              <c:strCache>
                <c:ptCount val="1"/>
                <c:pt idx="0">
                  <c:v>Act.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'Votre évaluation'!$M$284:$N$287</c:f>
              <c:strCache>
                <c:ptCount val="4"/>
                <c:pt idx="0">
                  <c:v>J'aide à lever les illusions </c:v>
                </c:pt>
                <c:pt idx="1">
                  <c:v>J'encourage et valorise sa mission</c:v>
                </c:pt>
                <c:pt idx="2">
                  <c:v>Je sensibilise aux incohérences et défaillances</c:v>
                </c:pt>
                <c:pt idx="3">
                  <c:v>J'éveille aux opportunités rencontrées</c:v>
                </c:pt>
              </c:strCache>
            </c:strRef>
          </c:cat>
          <c:val>
            <c:numRef>
              <c:f>'Votre évaluation'!$O$284:$O$287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'Votre évaluation'!$P$283</c:f>
              <c:strCache>
                <c:ptCount val="1"/>
                <c:pt idx="0">
                  <c:v>Obj.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'Votre évaluation'!$M$284:$N$287</c:f>
              <c:strCache>
                <c:ptCount val="4"/>
                <c:pt idx="0">
                  <c:v>J'aide à lever les illusions </c:v>
                </c:pt>
                <c:pt idx="1">
                  <c:v>J'encourage et valorise sa mission</c:v>
                </c:pt>
                <c:pt idx="2">
                  <c:v>Je sensibilise aux incohérences et défaillances</c:v>
                </c:pt>
                <c:pt idx="3">
                  <c:v>J'éveille aux opportunités rencontrées</c:v>
                </c:pt>
              </c:strCache>
            </c:strRef>
          </c:cat>
          <c:val>
            <c:numRef>
              <c:f>'Votre évaluation'!$P$284:$P$287</c:f>
              <c:numCache>
                <c:formatCode>General</c:formatCod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304184"/>
        <c:axId val="479305360"/>
      </c:radarChart>
      <c:catAx>
        <c:axId val="47930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5360"/>
        <c:crosses val="autoZero"/>
        <c:auto val="1"/>
        <c:lblAlgn val="ctr"/>
        <c:lblOffset val="100"/>
        <c:noMultiLvlLbl val="0"/>
      </c:catAx>
      <c:valAx>
        <c:axId val="47930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30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190753808144169E-2"/>
          <c:y val="0.15072867408242602"/>
          <c:w val="0.27960304059058083"/>
          <c:h val="8.19678024884763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0.xml"/><Relationship Id="rId5" Type="http://schemas.openxmlformats.org/officeDocument/2006/relationships/chart" Target="../charts/chart5.xml"/><Relationship Id="rId10" Type="http://schemas.openxmlformats.org/officeDocument/2006/relationships/image" Target="../media/image1.JP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200025</xdr:colOff>
      <xdr:row>309</xdr:row>
      <xdr:rowOff>1</xdr:rowOff>
    </xdr:from>
    <xdr:to>
      <xdr:col>21</xdr:col>
      <xdr:colOff>219075</xdr:colOff>
      <xdr:row>326</xdr:row>
      <xdr:rowOff>185737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57150</xdr:colOff>
      <xdr:row>167</xdr:row>
      <xdr:rowOff>57150</xdr:rowOff>
    </xdr:from>
    <xdr:to>
      <xdr:col>21</xdr:col>
      <xdr:colOff>38100</xdr:colOff>
      <xdr:row>180</xdr:row>
      <xdr:rowOff>19050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47624</xdr:colOff>
      <xdr:row>183</xdr:row>
      <xdr:rowOff>180975</xdr:rowOff>
    </xdr:from>
    <xdr:to>
      <xdr:col>21</xdr:col>
      <xdr:colOff>76199</xdr:colOff>
      <xdr:row>196</xdr:row>
      <xdr:rowOff>28575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38100</xdr:colOff>
      <xdr:row>198</xdr:row>
      <xdr:rowOff>23812</xdr:rowOff>
    </xdr:from>
    <xdr:to>
      <xdr:col>21</xdr:col>
      <xdr:colOff>104775</xdr:colOff>
      <xdr:row>212</xdr:row>
      <xdr:rowOff>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95250</xdr:colOff>
      <xdr:row>214</xdr:row>
      <xdr:rowOff>23812</xdr:rowOff>
    </xdr:from>
    <xdr:to>
      <xdr:col>21</xdr:col>
      <xdr:colOff>123825</xdr:colOff>
      <xdr:row>227</xdr:row>
      <xdr:rowOff>52387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47625</xdr:colOff>
      <xdr:row>230</xdr:row>
      <xdr:rowOff>9525</xdr:rowOff>
    </xdr:from>
    <xdr:to>
      <xdr:col>21</xdr:col>
      <xdr:colOff>133350</xdr:colOff>
      <xdr:row>243</xdr:row>
      <xdr:rowOff>4762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28575</xdr:colOff>
      <xdr:row>247</xdr:row>
      <xdr:rowOff>57150</xdr:rowOff>
    </xdr:from>
    <xdr:to>
      <xdr:col>21</xdr:col>
      <xdr:colOff>142875</xdr:colOff>
      <xdr:row>260</xdr:row>
      <xdr:rowOff>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263</xdr:row>
      <xdr:rowOff>95250</xdr:rowOff>
    </xdr:from>
    <xdr:to>
      <xdr:col>21</xdr:col>
      <xdr:colOff>180975</xdr:colOff>
      <xdr:row>276</xdr:row>
      <xdr:rowOff>0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28575</xdr:colOff>
      <xdr:row>279</xdr:row>
      <xdr:rowOff>0</xdr:rowOff>
    </xdr:from>
    <xdr:to>
      <xdr:col>21</xdr:col>
      <xdr:colOff>190500</xdr:colOff>
      <xdr:row>292</xdr:row>
      <xdr:rowOff>0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9</xdr:col>
      <xdr:colOff>146641</xdr:colOff>
      <xdr:row>1</xdr:row>
      <xdr:rowOff>71280</xdr:rowOff>
    </xdr:from>
    <xdr:to>
      <xdr:col>16</xdr:col>
      <xdr:colOff>3067050</xdr:colOff>
      <xdr:row>9</xdr:row>
      <xdr:rowOff>139065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1216" y="71280"/>
          <a:ext cx="7625759" cy="1591785"/>
        </a:xfrm>
        <a:prstGeom prst="rect">
          <a:avLst/>
        </a:prstGeom>
      </xdr:spPr>
    </xdr:pic>
    <xdr:clientData/>
  </xdr:twoCellAnchor>
  <xdr:twoCellAnchor>
    <xdr:from>
      <xdr:col>16</xdr:col>
      <xdr:colOff>200024</xdr:colOff>
      <xdr:row>294</xdr:row>
      <xdr:rowOff>104776</xdr:rowOff>
    </xdr:from>
    <xdr:to>
      <xdr:col>21</xdr:col>
      <xdr:colOff>133349</xdr:colOff>
      <xdr:row>308</xdr:row>
      <xdr:rowOff>180977</xdr:rowOff>
    </xdr:to>
    <xdr:graphicFrame macro="">
      <xdr:nvGraphicFramePr>
        <xdr:cNvPr id="13" name="Graphique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&#233;solutions.fr/accueil/" TargetMode="External"/><Relationship Id="rId1" Type="http://schemas.openxmlformats.org/officeDocument/2006/relationships/hyperlink" Target="http://www.r&#233;solutions.fr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06"/>
  <sheetViews>
    <sheetView tabSelected="1" topLeftCell="B1" workbookViewId="0">
      <selection activeCell="H12" sqref="H12"/>
    </sheetView>
  </sheetViews>
  <sheetFormatPr baseColWidth="10" defaultRowHeight="15" x14ac:dyDescent="0.25"/>
  <cols>
    <col min="1" max="1" width="1.140625" hidden="1" customWidth="1"/>
    <col min="2" max="2" width="5.42578125" bestFit="1" customWidth="1"/>
    <col min="3" max="3" width="4.5703125" customWidth="1"/>
    <col min="4" max="4" width="4.28515625" customWidth="1"/>
    <col min="5" max="6" width="4.140625" customWidth="1"/>
    <col min="7" max="8" width="4" customWidth="1"/>
    <col min="9" max="9" width="4.140625" customWidth="1"/>
    <col min="10" max="10" width="4.42578125" customWidth="1"/>
    <col min="11" max="11" width="2" bestFit="1" customWidth="1"/>
    <col min="12" max="12" width="5.5703125" customWidth="1"/>
    <col min="13" max="13" width="45.140625" customWidth="1"/>
    <col min="14" max="14" width="2" customWidth="1"/>
    <col min="15" max="15" width="5.5703125" customWidth="1"/>
    <col min="16" max="16" width="5.85546875" customWidth="1"/>
    <col min="17" max="17" width="46.85546875" bestFit="1" customWidth="1"/>
    <col min="18" max="25" width="4.28515625" customWidth="1"/>
    <col min="26" max="26" width="3.85546875" customWidth="1"/>
    <col min="27" max="27" width="7.140625" customWidth="1"/>
  </cols>
  <sheetData>
    <row r="1" spans="2:51" s="42" customFormat="1" x14ac:dyDescent="0.25"/>
    <row r="2" spans="2:5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2:51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</row>
    <row r="4" spans="2:5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</row>
    <row r="5" spans="2:5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</row>
    <row r="6" spans="2:51" x14ac:dyDescent="0.2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2:51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</row>
    <row r="8" spans="2:51" x14ac:dyDescent="0.2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</row>
    <row r="9" spans="2:51" x14ac:dyDescent="0.25">
      <c r="B9" s="1"/>
      <c r="C9" s="6"/>
      <c r="D9" s="6"/>
      <c r="E9" s="6"/>
      <c r="F9" s="6"/>
      <c r="G9" s="6"/>
      <c r="H9" s="6"/>
      <c r="I9" s="6"/>
      <c r="J9" s="6"/>
      <c r="K9" s="6"/>
      <c r="L9" s="6"/>
      <c r="M9" s="24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2:5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</row>
    <row r="11" spans="2:51" x14ac:dyDescent="0.2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25" t="s">
        <v>174</v>
      </c>
      <c r="N11" s="7"/>
      <c r="O11" s="7"/>
      <c r="P11" s="7"/>
      <c r="Q11" s="26" t="s">
        <v>175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</row>
    <row r="12" spans="2:51" ht="15.75" thickBot="1" x14ac:dyDescent="0.3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2:51" ht="29.25" thickBot="1" x14ac:dyDescent="0.5">
      <c r="B13" s="7"/>
      <c r="C13" s="7"/>
      <c r="D13" s="7"/>
      <c r="E13" s="7"/>
      <c r="F13" s="7"/>
      <c r="G13" s="7"/>
      <c r="H13" s="7"/>
      <c r="I13" s="7"/>
      <c r="J13" s="7"/>
      <c r="K13" s="7"/>
      <c r="L13" s="100" t="s">
        <v>170</v>
      </c>
      <c r="M13" s="101"/>
      <c r="N13" s="101"/>
      <c r="O13" s="101"/>
      <c r="P13" s="101"/>
      <c r="Q13" s="101"/>
      <c r="R13" s="102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</row>
    <row r="14" spans="2:5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27"/>
      <c r="M14" s="28"/>
      <c r="N14" s="28"/>
      <c r="O14" s="28"/>
      <c r="P14" s="28"/>
      <c r="Q14" s="28"/>
      <c r="R14" s="2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</row>
    <row r="15" spans="2:5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43" t="s">
        <v>155</v>
      </c>
      <c r="M15" s="103"/>
      <c r="N15" s="103"/>
      <c r="O15" s="103"/>
      <c r="P15" s="103"/>
      <c r="Q15" s="103"/>
      <c r="R15" s="103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</row>
    <row r="16" spans="2:5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44" t="s">
        <v>189</v>
      </c>
      <c r="M16" s="44"/>
      <c r="N16" s="44"/>
      <c r="O16" s="44"/>
      <c r="P16" s="44"/>
      <c r="Q16" s="44"/>
      <c r="R16" s="44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</row>
    <row r="17" spans="2:51" ht="15.75" thickBot="1" x14ac:dyDescent="0.3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</row>
    <row r="18" spans="2:51" ht="15.75" thickBot="1" x14ac:dyDescent="0.3">
      <c r="B18" s="7"/>
      <c r="C18" s="7"/>
      <c r="D18" s="7"/>
      <c r="E18" s="7"/>
      <c r="F18" s="7"/>
      <c r="G18" s="7"/>
      <c r="H18" s="7"/>
      <c r="I18" s="7"/>
      <c r="J18" s="7"/>
      <c r="K18" s="7"/>
      <c r="L18" s="17" t="s">
        <v>28</v>
      </c>
      <c r="M18" s="45" t="s">
        <v>171</v>
      </c>
      <c r="N18" s="104"/>
      <c r="O18" s="104"/>
      <c r="P18" s="104"/>
      <c r="Q18" s="104"/>
      <c r="R18" s="92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</row>
    <row r="19" spans="2:51" ht="15.75" thickBot="1" x14ac:dyDescent="0.3">
      <c r="B19" s="7"/>
      <c r="C19" s="7"/>
      <c r="D19" s="7"/>
      <c r="E19" s="7"/>
      <c r="F19" s="7"/>
      <c r="G19" s="7"/>
      <c r="H19" s="7"/>
      <c r="I19" s="7"/>
      <c r="J19" s="7"/>
      <c r="K19" s="7"/>
      <c r="L19" s="17" t="s">
        <v>29</v>
      </c>
      <c r="M19" s="45" t="s">
        <v>152</v>
      </c>
      <c r="N19" s="46"/>
      <c r="O19" s="46"/>
      <c r="P19" s="46"/>
      <c r="Q19" s="46"/>
      <c r="R19" s="105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2:51" ht="15.75" thickBot="1" x14ac:dyDescent="0.3">
      <c r="B20" s="7"/>
      <c r="C20" s="7"/>
      <c r="D20" s="7"/>
      <c r="E20" s="7"/>
      <c r="F20" s="7"/>
      <c r="G20" s="7"/>
      <c r="H20" s="7"/>
      <c r="I20" s="7"/>
      <c r="J20" s="7"/>
      <c r="K20" s="7"/>
      <c r="L20" s="17" t="s">
        <v>30</v>
      </c>
      <c r="M20" s="45" t="s">
        <v>172</v>
      </c>
      <c r="N20" s="46"/>
      <c r="O20" s="46"/>
      <c r="P20" s="46"/>
      <c r="Q20" s="46"/>
      <c r="R20" s="105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</row>
    <row r="21" spans="2:51" ht="15.75" thickBot="1" x14ac:dyDescent="0.3">
      <c r="B21" s="7"/>
      <c r="C21" s="7"/>
      <c r="D21" s="7"/>
      <c r="E21" s="7"/>
      <c r="F21" s="7"/>
      <c r="G21" s="7"/>
      <c r="H21" s="7"/>
      <c r="I21" s="7"/>
      <c r="J21" s="7"/>
      <c r="K21" s="7"/>
      <c r="L21" s="17" t="s">
        <v>31</v>
      </c>
      <c r="M21" s="45" t="s">
        <v>173</v>
      </c>
      <c r="N21" s="46"/>
      <c r="O21" s="46"/>
      <c r="P21" s="46"/>
      <c r="Q21" s="46"/>
      <c r="R21" s="105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</row>
    <row r="22" spans="2:5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29"/>
      <c r="M22" s="30"/>
      <c r="N22" s="30"/>
      <c r="O22" s="30"/>
      <c r="P22" s="30"/>
      <c r="Q22" s="30"/>
      <c r="R22" s="29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2:5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44" t="s">
        <v>179</v>
      </c>
      <c r="M23" s="107"/>
      <c r="N23" s="107"/>
      <c r="O23" s="107"/>
      <c r="P23" s="107"/>
      <c r="Q23" s="107"/>
      <c r="R23" s="10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2:5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44" t="s">
        <v>180</v>
      </c>
      <c r="M24" s="55"/>
      <c r="N24" s="55"/>
      <c r="O24" s="55"/>
      <c r="P24" s="55"/>
      <c r="Q24" s="55"/>
      <c r="R24" s="55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</row>
    <row r="25" spans="2:5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44" t="s">
        <v>178</v>
      </c>
      <c r="M25" s="55"/>
      <c r="N25" s="55"/>
      <c r="O25" s="55"/>
      <c r="P25" s="55"/>
      <c r="Q25" s="55"/>
      <c r="R25" s="55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</row>
    <row r="26" spans="2:5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  <c r="L26" s="44" t="s">
        <v>192</v>
      </c>
      <c r="M26" s="55"/>
      <c r="N26" s="55"/>
      <c r="O26" s="55"/>
      <c r="P26" s="55"/>
      <c r="Q26" s="55"/>
      <c r="R26" s="55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</row>
    <row r="27" spans="2:51" ht="15.75" thickBo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3"/>
      <c r="M27" s="31"/>
      <c r="N27" s="31"/>
      <c r="O27" s="31"/>
      <c r="P27" s="31"/>
      <c r="Q27" s="31"/>
      <c r="R27" s="31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</row>
    <row r="28" spans="2:5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  <c r="L28" s="48"/>
      <c r="M28" s="70"/>
      <c r="N28" s="70"/>
      <c r="O28" s="70"/>
      <c r="P28" s="70"/>
      <c r="Q28" s="70"/>
      <c r="R28" s="108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</row>
    <row r="29" spans="2:5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  <c r="L29" s="59" t="s">
        <v>166</v>
      </c>
      <c r="M29" s="103"/>
      <c r="N29" s="103"/>
      <c r="O29" s="103"/>
      <c r="P29" s="103"/>
      <c r="Q29" s="103"/>
      <c r="R29" s="75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</row>
    <row r="30" spans="2:5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  <c r="L30" s="59"/>
      <c r="M30" s="103"/>
      <c r="N30" s="103"/>
      <c r="O30" s="103"/>
      <c r="P30" s="103"/>
      <c r="Q30" s="103"/>
      <c r="R30" s="75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</row>
    <row r="31" spans="2:51" ht="2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109" t="s">
        <v>169</v>
      </c>
      <c r="M31" s="110"/>
      <c r="N31" s="110"/>
      <c r="O31" s="110"/>
      <c r="P31" s="110"/>
      <c r="Q31" s="110"/>
      <c r="R31" s="111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2:5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47" t="s">
        <v>193</v>
      </c>
      <c r="M32" s="106"/>
      <c r="N32" s="106"/>
      <c r="O32" s="106"/>
      <c r="P32" s="106"/>
      <c r="Q32" s="106"/>
      <c r="R32" s="9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</row>
    <row r="33" spans="2:51" x14ac:dyDescent="0.25">
      <c r="B33" s="7"/>
      <c r="C33" s="7"/>
      <c r="D33" s="7"/>
      <c r="E33" s="7"/>
      <c r="F33" s="7"/>
      <c r="G33" s="7"/>
      <c r="H33" s="32"/>
      <c r="I33" s="7"/>
      <c r="J33" s="7"/>
      <c r="K33" s="7"/>
      <c r="L33" s="47" t="s">
        <v>194</v>
      </c>
      <c r="M33" s="106"/>
      <c r="N33" s="106"/>
      <c r="O33" s="106"/>
      <c r="P33" s="106"/>
      <c r="Q33" s="106"/>
      <c r="R33" s="9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</row>
    <row r="34" spans="2:5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47" t="s">
        <v>167</v>
      </c>
      <c r="M34" s="106"/>
      <c r="N34" s="106"/>
      <c r="O34" s="106"/>
      <c r="P34" s="106"/>
      <c r="Q34" s="106"/>
      <c r="R34" s="9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</row>
    <row r="35" spans="2:5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47" t="s">
        <v>195</v>
      </c>
      <c r="M35" s="106"/>
      <c r="N35" s="106"/>
      <c r="O35" s="106"/>
      <c r="P35" s="106"/>
      <c r="Q35" s="106"/>
      <c r="R35" s="9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</row>
    <row r="36" spans="2:5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47" t="s">
        <v>168</v>
      </c>
      <c r="M36" s="106"/>
      <c r="N36" s="106"/>
      <c r="O36" s="106"/>
      <c r="P36" s="106"/>
      <c r="Q36" s="106"/>
      <c r="R36" s="9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</row>
    <row r="37" spans="2:5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47" t="s">
        <v>196</v>
      </c>
      <c r="M37" s="106"/>
      <c r="N37" s="106"/>
      <c r="O37" s="106"/>
      <c r="P37" s="106"/>
      <c r="Q37" s="106"/>
      <c r="R37" s="9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</row>
    <row r="38" spans="2:5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57"/>
      <c r="M38" s="103"/>
      <c r="N38" s="103"/>
      <c r="O38" s="103"/>
      <c r="P38" s="103"/>
      <c r="Q38" s="103"/>
      <c r="R38" s="75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</row>
    <row r="39" spans="2:51" ht="21" x14ac:dyDescent="0.35">
      <c r="B39" s="7"/>
      <c r="C39" s="7"/>
      <c r="D39" s="7"/>
      <c r="E39" s="7"/>
      <c r="F39" s="7"/>
      <c r="G39" s="7"/>
      <c r="H39" s="7"/>
      <c r="I39" s="7"/>
      <c r="J39" s="7"/>
      <c r="K39" s="7"/>
      <c r="L39" s="58" t="s">
        <v>197</v>
      </c>
      <c r="M39" s="112"/>
      <c r="N39" s="112"/>
      <c r="O39" s="112"/>
      <c r="P39" s="112"/>
      <c r="Q39" s="112"/>
      <c r="R39" s="113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2:5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47" t="s">
        <v>198</v>
      </c>
      <c r="M40" s="106"/>
      <c r="N40" s="106"/>
      <c r="O40" s="106"/>
      <c r="P40" s="106"/>
      <c r="Q40" s="106"/>
      <c r="R40" s="9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</row>
    <row r="41" spans="2:5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  <c r="L41" s="47" t="s">
        <v>200</v>
      </c>
      <c r="M41" s="106"/>
      <c r="N41" s="106"/>
      <c r="O41" s="106"/>
      <c r="P41" s="106"/>
      <c r="Q41" s="106"/>
      <c r="R41" s="9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</row>
    <row r="42" spans="2:5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  <c r="L42" s="47" t="s">
        <v>199</v>
      </c>
      <c r="M42" s="106"/>
      <c r="N42" s="106"/>
      <c r="O42" s="106"/>
      <c r="P42" s="106"/>
      <c r="Q42" s="106"/>
      <c r="R42" s="9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</row>
    <row r="43" spans="2:5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  <c r="L43" s="47"/>
      <c r="M43" s="69"/>
      <c r="N43" s="69"/>
      <c r="O43" s="69"/>
      <c r="P43" s="69"/>
      <c r="Q43" s="69"/>
      <c r="R43" s="9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</row>
    <row r="44" spans="2:51" ht="21" x14ac:dyDescent="0.35">
      <c r="B44" s="7"/>
      <c r="C44" s="7"/>
      <c r="D44" s="7"/>
      <c r="E44" s="7"/>
      <c r="F44" s="7"/>
      <c r="G44" s="7"/>
      <c r="H44" s="7"/>
      <c r="I44" s="7"/>
      <c r="J44" s="7"/>
      <c r="K44" s="7"/>
      <c r="L44" s="56" t="s">
        <v>177</v>
      </c>
      <c r="M44" s="98"/>
      <c r="N44" s="98"/>
      <c r="O44" s="98"/>
      <c r="P44" s="98"/>
      <c r="Q44" s="98"/>
      <c r="R44" s="99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</row>
    <row r="45" spans="2:5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47" t="s">
        <v>201</v>
      </c>
      <c r="M45" s="69"/>
      <c r="N45" s="69"/>
      <c r="O45" s="69"/>
      <c r="P45" s="69"/>
      <c r="Q45" s="69"/>
      <c r="R45" s="9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</row>
    <row r="46" spans="2:5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  <c r="L46" s="47" t="s">
        <v>202</v>
      </c>
      <c r="M46" s="69"/>
      <c r="N46" s="69"/>
      <c r="O46" s="69"/>
      <c r="P46" s="69"/>
      <c r="Q46" s="69"/>
      <c r="R46" s="9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</row>
    <row r="47" spans="2:51" ht="15.75" thickBo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49"/>
      <c r="M47" s="50"/>
      <c r="N47" s="50"/>
      <c r="O47" s="50"/>
      <c r="P47" s="50"/>
      <c r="Q47" s="50"/>
      <c r="R47" s="51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</row>
    <row r="48" spans="2:51" ht="1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  <c r="L48" s="93"/>
      <c r="M48" s="93"/>
      <c r="N48" s="93"/>
      <c r="O48" s="93"/>
      <c r="P48" s="93"/>
      <c r="Q48" s="93"/>
      <c r="R48" s="93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</row>
    <row r="49" spans="2:51" ht="12" customHeight="1" thickBo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33"/>
      <c r="M49" s="33"/>
      <c r="N49" s="33"/>
      <c r="O49" s="33"/>
      <c r="P49" s="33"/>
      <c r="Q49" s="33"/>
      <c r="R49" s="33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</row>
    <row r="50" spans="2:51" ht="19.5" customHeight="1" thickBot="1" x14ac:dyDescent="0.4">
      <c r="B50" s="7"/>
      <c r="C50" s="7"/>
      <c r="D50" s="7"/>
      <c r="E50" s="7"/>
      <c r="F50" s="7"/>
      <c r="G50" s="7"/>
      <c r="H50" s="7"/>
      <c r="I50" s="7"/>
      <c r="J50" s="7"/>
      <c r="K50" s="7"/>
      <c r="L50" s="40">
        <v>1</v>
      </c>
      <c r="M50" s="94" t="s">
        <v>187</v>
      </c>
      <c r="N50" s="95"/>
      <c r="O50" s="95"/>
      <c r="P50" s="95"/>
      <c r="Q50" s="95"/>
      <c r="R50" s="96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</row>
    <row r="51" spans="2:51" ht="15" customHeight="1" thickBot="1" x14ac:dyDescent="0.3">
      <c r="B51" s="1"/>
      <c r="C51" s="6"/>
      <c r="D51" s="6"/>
      <c r="E51" s="6"/>
      <c r="F51" s="6"/>
      <c r="G51" s="6"/>
      <c r="H51" s="6"/>
      <c r="I51" s="6"/>
      <c r="J51" s="6"/>
      <c r="K51" s="6"/>
      <c r="L51" s="6"/>
      <c r="M51" s="34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</row>
    <row r="52" spans="2:51" ht="21.75" thickBot="1" x14ac:dyDescent="0.4">
      <c r="B52" s="1"/>
      <c r="C52" s="6"/>
      <c r="D52" s="6"/>
      <c r="E52" s="6"/>
      <c r="F52" s="6"/>
      <c r="G52" s="6"/>
      <c r="H52" s="6"/>
      <c r="I52" s="6"/>
      <c r="J52" s="6"/>
      <c r="K52" s="6"/>
      <c r="L52" s="23" t="s">
        <v>28</v>
      </c>
      <c r="M52" s="52" t="s">
        <v>81</v>
      </c>
      <c r="N52" s="62"/>
      <c r="O52" s="62"/>
      <c r="P52" s="62"/>
      <c r="Q52" s="62"/>
      <c r="R52" s="60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</row>
    <row r="53" spans="2:51" ht="15.75" thickBo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</row>
    <row r="54" spans="2:51" ht="15.75" thickBot="1" x14ac:dyDescent="0.3">
      <c r="B54" s="1"/>
      <c r="C54" s="54" t="s">
        <v>97</v>
      </c>
      <c r="D54" s="54"/>
      <c r="E54" s="54"/>
      <c r="F54" s="54"/>
      <c r="G54" s="54"/>
      <c r="H54" s="54"/>
      <c r="I54" s="54"/>
      <c r="J54" s="54"/>
      <c r="K54" s="54"/>
      <c r="L54" s="54"/>
      <c r="M54" s="16" t="s">
        <v>190</v>
      </c>
      <c r="N54" s="7"/>
      <c r="O54" s="7"/>
      <c r="P54" s="7" t="s">
        <v>99</v>
      </c>
      <c r="Q54" s="16" t="s">
        <v>191</v>
      </c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</row>
    <row r="55" spans="2:51" ht="15.75" thickBot="1" x14ac:dyDescent="0.3">
      <c r="B55" s="1"/>
      <c r="C55" s="3"/>
      <c r="D55" s="3"/>
      <c r="E55" s="3"/>
      <c r="F55" s="3"/>
      <c r="G55" s="3"/>
      <c r="H55" s="3"/>
      <c r="I55" s="3"/>
      <c r="J55" s="3"/>
      <c r="K55" s="3"/>
      <c r="L55" s="3"/>
      <c r="M55" s="4" t="s">
        <v>203</v>
      </c>
      <c r="N55" s="7"/>
      <c r="O55" s="7"/>
      <c r="P55" s="7"/>
      <c r="Q55" s="5" t="s">
        <v>204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2:51" x14ac:dyDescent="0.25">
      <c r="B56" s="1"/>
      <c r="C56" s="6"/>
      <c r="D56" s="6"/>
      <c r="E56" s="6"/>
      <c r="F56" s="6"/>
      <c r="G56" s="6"/>
      <c r="H56" s="6"/>
      <c r="I56" s="6"/>
      <c r="J56" s="6"/>
      <c r="K56" s="6"/>
      <c r="L56" s="6"/>
      <c r="M56" s="7"/>
      <c r="N56" s="7"/>
      <c r="O56" s="7"/>
      <c r="P56" s="7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</row>
    <row r="57" spans="2:51" ht="36" x14ac:dyDescent="0.55000000000000004">
      <c r="B57" s="1"/>
      <c r="C57" s="7"/>
      <c r="D57" s="7"/>
      <c r="E57" s="7"/>
      <c r="F57" s="7"/>
      <c r="G57" s="7"/>
      <c r="H57" s="7"/>
      <c r="I57" s="7"/>
      <c r="J57" s="7"/>
      <c r="K57" s="7"/>
      <c r="L57" s="7"/>
      <c r="M57" s="8" t="s">
        <v>153</v>
      </c>
      <c r="N57" s="7"/>
      <c r="O57" s="7"/>
      <c r="P57" s="7"/>
      <c r="Q57" s="8" t="s">
        <v>153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</row>
    <row r="58" spans="2:51" ht="15.75" thickBot="1" x14ac:dyDescent="0.3">
      <c r="B58" s="1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</row>
    <row r="59" spans="2:51" ht="15.75" thickBot="1" x14ac:dyDescent="0.3">
      <c r="B59" s="1"/>
      <c r="C59" s="54" t="s">
        <v>139</v>
      </c>
      <c r="D59" s="54"/>
      <c r="E59" s="54"/>
      <c r="F59" s="54"/>
      <c r="G59" s="54"/>
      <c r="H59" s="54"/>
      <c r="I59" s="54"/>
      <c r="J59" s="54"/>
      <c r="K59" s="54"/>
      <c r="L59" s="54"/>
      <c r="M59" s="2" t="s">
        <v>0</v>
      </c>
      <c r="N59" s="7"/>
      <c r="O59" s="7"/>
      <c r="P59" s="1" t="s">
        <v>114</v>
      </c>
      <c r="Q59" s="2" t="s">
        <v>5</v>
      </c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</row>
    <row r="60" spans="2:51" ht="15.75" thickBot="1" x14ac:dyDescent="0.3">
      <c r="B60" s="1"/>
      <c r="C60" s="3"/>
      <c r="D60" s="3"/>
      <c r="E60" s="3"/>
      <c r="F60" s="3"/>
      <c r="G60" s="3"/>
      <c r="H60" s="3"/>
      <c r="I60" s="3"/>
      <c r="J60" s="3"/>
      <c r="K60" s="3"/>
      <c r="L60" s="3"/>
      <c r="M60" s="5" t="s">
        <v>4</v>
      </c>
      <c r="N60" s="7"/>
      <c r="O60" s="7"/>
      <c r="P60" s="1"/>
      <c r="Q60" s="5" t="s">
        <v>35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</row>
    <row r="61" spans="2:51" ht="15.75" thickBot="1" x14ac:dyDescent="0.3">
      <c r="B61" s="1"/>
      <c r="C61" s="6"/>
      <c r="D61" s="6"/>
      <c r="E61" s="6"/>
      <c r="F61" s="6"/>
      <c r="G61" s="6"/>
      <c r="H61" s="6"/>
      <c r="I61" s="6"/>
      <c r="J61" s="6"/>
      <c r="K61" s="6"/>
      <c r="L61" s="6"/>
      <c r="M61" s="116"/>
      <c r="N61" s="7"/>
      <c r="O61" s="7"/>
      <c r="P61" s="1"/>
      <c r="Q61" s="116"/>
      <c r="R61" s="6"/>
      <c r="S61" s="6"/>
      <c r="T61" s="6"/>
      <c r="U61" s="6"/>
      <c r="V61" s="6"/>
      <c r="W61" s="6"/>
      <c r="X61" s="6"/>
      <c r="Y61" s="6"/>
      <c r="Z61" s="6"/>
      <c r="AA61" s="6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</row>
    <row r="62" spans="2:51" x14ac:dyDescent="0.25">
      <c r="B62" s="1"/>
      <c r="C62" s="6"/>
      <c r="D62" s="6"/>
      <c r="E62" s="6"/>
      <c r="F62" s="6"/>
      <c r="G62" s="6"/>
      <c r="H62" s="6"/>
      <c r="I62" s="6"/>
      <c r="J62" s="6"/>
      <c r="K62" s="115"/>
      <c r="L62" s="6"/>
      <c r="M62" s="10"/>
      <c r="N62" s="7"/>
      <c r="O62" s="7"/>
      <c r="P62" s="1"/>
      <c r="Q62" s="10"/>
      <c r="R62" s="6"/>
      <c r="S62" s="6"/>
      <c r="T62" s="6"/>
      <c r="U62" s="6"/>
      <c r="V62" s="6"/>
      <c r="W62" s="6"/>
      <c r="X62" s="6"/>
      <c r="Y62" s="6"/>
      <c r="Z62" s="6"/>
      <c r="AA62" s="6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</row>
    <row r="63" spans="2:51" ht="15.75" thickBot="1" x14ac:dyDescent="0.3">
      <c r="B63" s="1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</row>
    <row r="64" spans="2:51" ht="15.75" thickBot="1" x14ac:dyDescent="0.3">
      <c r="B64" s="1"/>
      <c r="C64" s="54" t="s">
        <v>140</v>
      </c>
      <c r="D64" s="54"/>
      <c r="E64" s="54"/>
      <c r="F64" s="54"/>
      <c r="G64" s="54"/>
      <c r="H64" s="54"/>
      <c r="I64" s="54"/>
      <c r="J64" s="54"/>
      <c r="K64" s="54"/>
      <c r="L64" s="54"/>
      <c r="M64" s="2" t="s">
        <v>36</v>
      </c>
      <c r="N64" s="7"/>
      <c r="O64" s="7"/>
      <c r="P64" s="1" t="s">
        <v>115</v>
      </c>
      <c r="Q64" s="2" t="s">
        <v>37</v>
      </c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</row>
    <row r="65" spans="2:51" ht="15.75" thickBot="1" x14ac:dyDescent="0.3">
      <c r="B65" s="1"/>
      <c r="C65" s="3"/>
      <c r="D65" s="3"/>
      <c r="E65" s="3"/>
      <c r="F65" s="3"/>
      <c r="G65" s="3"/>
      <c r="H65" s="3"/>
      <c r="I65" s="3"/>
      <c r="J65" s="3"/>
      <c r="K65" s="3"/>
      <c r="L65" s="3"/>
      <c r="M65" s="5" t="s">
        <v>205</v>
      </c>
      <c r="N65" s="7"/>
      <c r="O65" s="7"/>
      <c r="P65" s="1"/>
      <c r="Q65" s="5" t="s">
        <v>206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</row>
    <row r="66" spans="2:51" ht="15.75" thickBot="1" x14ac:dyDescent="0.3">
      <c r="B66" s="1"/>
      <c r="C66" s="6"/>
      <c r="D66" s="6"/>
      <c r="E66" s="6"/>
      <c r="F66" s="6"/>
      <c r="G66" s="6"/>
      <c r="H66" s="6"/>
      <c r="I66" s="6"/>
      <c r="J66" s="6"/>
      <c r="K66" s="6"/>
      <c r="L66" s="6"/>
      <c r="M66" s="116"/>
      <c r="N66" s="7"/>
      <c r="O66" s="7"/>
      <c r="P66" s="1"/>
      <c r="Q66" s="116"/>
      <c r="R66" s="6"/>
      <c r="S66" s="6"/>
      <c r="T66" s="6"/>
      <c r="U66" s="6"/>
      <c r="V66" s="6"/>
      <c r="W66" s="6"/>
      <c r="X66" s="6"/>
      <c r="Y66" s="6"/>
      <c r="Z66" s="6"/>
      <c r="AA66" s="6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2:51" x14ac:dyDescent="0.25">
      <c r="B67" s="1"/>
      <c r="C67" s="6"/>
      <c r="D67" s="6"/>
      <c r="E67" s="6"/>
      <c r="F67" s="6"/>
      <c r="G67" s="6"/>
      <c r="H67" s="6"/>
      <c r="I67" s="6"/>
      <c r="J67" s="6"/>
      <c r="K67" s="6"/>
      <c r="L67" s="6"/>
      <c r="M67" s="10"/>
      <c r="N67" s="7"/>
      <c r="O67" s="7"/>
      <c r="P67" s="1"/>
      <c r="Q67" s="10"/>
      <c r="R67" s="6"/>
      <c r="S67" s="6"/>
      <c r="T67" s="6"/>
      <c r="U67" s="6"/>
      <c r="V67" s="6"/>
      <c r="W67" s="6"/>
      <c r="X67" s="6"/>
      <c r="Y67" s="6"/>
      <c r="Z67" s="6"/>
      <c r="AA67" s="6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</row>
    <row r="68" spans="2:51" ht="15.75" thickBot="1" x14ac:dyDescent="0.3">
      <c r="B68" s="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7"/>
      <c r="O68" s="7"/>
      <c r="P68" s="1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</row>
    <row r="69" spans="2:51" ht="15.75" thickBot="1" x14ac:dyDescent="0.3">
      <c r="B69" s="1"/>
      <c r="C69" s="54" t="s">
        <v>141</v>
      </c>
      <c r="D69" s="54"/>
      <c r="E69" s="54"/>
      <c r="F69" s="54"/>
      <c r="G69" s="54"/>
      <c r="H69" s="54"/>
      <c r="I69" s="54"/>
      <c r="J69" s="54"/>
      <c r="K69" s="54"/>
      <c r="L69" s="54"/>
      <c r="M69" s="2" t="s">
        <v>2</v>
      </c>
      <c r="N69" s="7"/>
      <c r="O69" s="7"/>
      <c r="P69" s="1" t="s">
        <v>116</v>
      </c>
      <c r="Q69" s="2" t="s">
        <v>38</v>
      </c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</row>
    <row r="70" spans="2:51" ht="15.75" thickBot="1" x14ac:dyDescent="0.3">
      <c r="B70" s="1"/>
      <c r="C70" s="3"/>
      <c r="D70" s="3"/>
      <c r="E70" s="3"/>
      <c r="F70" s="3"/>
      <c r="G70" s="3"/>
      <c r="H70" s="3"/>
      <c r="I70" s="3"/>
      <c r="J70" s="3"/>
      <c r="K70" s="3"/>
      <c r="L70" s="3"/>
      <c r="M70" s="2" t="s">
        <v>138</v>
      </c>
      <c r="N70" s="7"/>
      <c r="O70" s="7"/>
      <c r="P70" s="1"/>
      <c r="Q70" s="5" t="s">
        <v>3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</row>
    <row r="71" spans="2:51" ht="15.75" thickBot="1" x14ac:dyDescent="0.3">
      <c r="B71" s="1"/>
      <c r="C71" s="6"/>
      <c r="D71" s="6"/>
      <c r="E71" s="6"/>
      <c r="F71" s="6"/>
      <c r="G71" s="6"/>
      <c r="H71" s="6"/>
      <c r="I71" s="6"/>
      <c r="J71" s="6"/>
      <c r="K71" s="6"/>
      <c r="L71" s="6"/>
      <c r="M71" s="116"/>
      <c r="N71" s="7"/>
      <c r="O71" s="7"/>
      <c r="P71" s="1"/>
      <c r="Q71" s="116"/>
      <c r="R71" s="6"/>
      <c r="S71" s="6"/>
      <c r="T71" s="6"/>
      <c r="U71" s="6"/>
      <c r="V71" s="6"/>
      <c r="W71" s="6"/>
      <c r="X71" s="6"/>
      <c r="Y71" s="6"/>
      <c r="Z71" s="6"/>
      <c r="AA71" s="6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</row>
    <row r="72" spans="2:51" x14ac:dyDescent="0.25">
      <c r="B72" s="1"/>
      <c r="C72" s="6"/>
      <c r="D72" s="6"/>
      <c r="E72" s="6"/>
      <c r="F72" s="6"/>
      <c r="G72" s="6"/>
      <c r="H72" s="6"/>
      <c r="I72" s="6"/>
      <c r="J72" s="6"/>
      <c r="K72" s="6"/>
      <c r="L72" s="6"/>
      <c r="M72" s="10"/>
      <c r="N72" s="7"/>
      <c r="O72" s="7"/>
      <c r="P72" s="1"/>
      <c r="Q72" s="10"/>
      <c r="R72" s="6"/>
      <c r="S72" s="6"/>
      <c r="T72" s="6"/>
      <c r="U72" s="6"/>
      <c r="V72" s="6"/>
      <c r="W72" s="6"/>
      <c r="X72" s="6"/>
      <c r="Y72" s="6"/>
      <c r="Z72" s="6"/>
      <c r="AA72" s="6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</row>
    <row r="73" spans="2:51" ht="15.75" thickBot="1" x14ac:dyDescent="0.3">
      <c r="B73" s="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7"/>
      <c r="O73" s="7"/>
      <c r="P73" s="1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</row>
    <row r="74" spans="2:51" ht="15.75" thickBot="1" x14ac:dyDescent="0.3">
      <c r="B74" s="1"/>
      <c r="C74" s="54" t="s">
        <v>142</v>
      </c>
      <c r="D74" s="54"/>
      <c r="E74" s="54"/>
      <c r="F74" s="54"/>
      <c r="G74" s="54"/>
      <c r="H74" s="54"/>
      <c r="I74" s="54"/>
      <c r="J74" s="54"/>
      <c r="K74" s="54"/>
      <c r="L74" s="54"/>
      <c r="M74" s="2" t="s">
        <v>1</v>
      </c>
      <c r="N74" s="7"/>
      <c r="O74" s="10"/>
      <c r="P74" s="1" t="s">
        <v>6</v>
      </c>
      <c r="Q74" s="2" t="s">
        <v>32</v>
      </c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</row>
    <row r="75" spans="2:51" ht="15.75" thickBot="1" x14ac:dyDescent="0.3">
      <c r="B75" s="1"/>
      <c r="C75" s="3"/>
      <c r="D75" s="3"/>
      <c r="E75" s="3"/>
      <c r="F75" s="3"/>
      <c r="G75" s="3"/>
      <c r="H75" s="3"/>
      <c r="I75" s="3"/>
      <c r="J75" s="3"/>
      <c r="K75" s="3"/>
      <c r="L75" s="3"/>
      <c r="M75" s="5" t="s">
        <v>207</v>
      </c>
      <c r="N75" s="7"/>
      <c r="O75" s="10"/>
      <c r="P75" s="1"/>
      <c r="Q75" s="5" t="s">
        <v>39</v>
      </c>
      <c r="R75" s="3"/>
      <c r="S75" s="3"/>
      <c r="T75" s="3"/>
      <c r="U75" s="3"/>
      <c r="V75" s="3"/>
      <c r="W75" s="3"/>
      <c r="X75" s="3"/>
      <c r="Y75" s="3"/>
      <c r="Z75" s="3"/>
      <c r="AA75" s="3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</row>
    <row r="76" spans="2:51" ht="15.75" thickBot="1" x14ac:dyDescent="0.3">
      <c r="B76" s="1"/>
      <c r="C76" s="6"/>
      <c r="D76" s="6"/>
      <c r="E76" s="6"/>
      <c r="F76" s="6"/>
      <c r="G76" s="6"/>
      <c r="H76" s="6"/>
      <c r="I76" s="6"/>
      <c r="J76" s="6"/>
      <c r="K76" s="6"/>
      <c r="L76" s="6"/>
      <c r="M76" s="116"/>
      <c r="N76" s="7"/>
      <c r="O76" s="7"/>
      <c r="P76" s="1"/>
      <c r="Q76" s="116"/>
      <c r="R76" s="6"/>
      <c r="S76" s="6"/>
      <c r="T76" s="6"/>
      <c r="U76" s="6"/>
      <c r="V76" s="6"/>
      <c r="W76" s="6"/>
      <c r="X76" s="6"/>
      <c r="Y76" s="6"/>
      <c r="Z76" s="6"/>
      <c r="AA76" s="6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</row>
    <row r="77" spans="2:51" x14ac:dyDescent="0.25">
      <c r="B77" s="1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1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</row>
    <row r="78" spans="2:51" ht="15.75" thickBot="1" x14ac:dyDescent="0.3">
      <c r="B78" s="1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1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</row>
    <row r="79" spans="2:51" ht="21.75" thickBot="1" x14ac:dyDescent="0.4">
      <c r="B79" s="1"/>
      <c r="C79" s="7"/>
      <c r="D79" s="7"/>
      <c r="E79" s="7"/>
      <c r="F79" s="7"/>
      <c r="G79" s="7"/>
      <c r="H79" s="7"/>
      <c r="I79" s="7"/>
      <c r="J79" s="7"/>
      <c r="K79" s="7"/>
      <c r="L79" s="19" t="s">
        <v>29</v>
      </c>
      <c r="M79" s="52" t="s">
        <v>152</v>
      </c>
      <c r="N79" s="53"/>
      <c r="O79" s="53"/>
      <c r="P79" s="53"/>
      <c r="Q79" s="53"/>
      <c r="R79" s="6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</row>
    <row r="80" spans="2:51" x14ac:dyDescent="0.25">
      <c r="B80" s="1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1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</row>
    <row r="81" spans="2:51" ht="15.75" thickBot="1" x14ac:dyDescent="0.3">
      <c r="B81" s="1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</row>
    <row r="82" spans="2:51" ht="15.75" thickBot="1" x14ac:dyDescent="0.3">
      <c r="B82" s="1"/>
      <c r="C82" s="54" t="s">
        <v>143</v>
      </c>
      <c r="D82" s="54"/>
      <c r="E82" s="54"/>
      <c r="F82" s="54"/>
      <c r="G82" s="54"/>
      <c r="H82" s="54"/>
      <c r="I82" s="54"/>
      <c r="J82" s="54"/>
      <c r="K82" s="54"/>
      <c r="L82" s="54"/>
      <c r="M82" s="16" t="s">
        <v>159</v>
      </c>
      <c r="N82" s="7"/>
      <c r="O82" s="7"/>
      <c r="P82" s="1" t="s">
        <v>7</v>
      </c>
      <c r="Q82" s="16" t="s">
        <v>181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</row>
    <row r="83" spans="2:51" ht="15.75" thickBot="1" x14ac:dyDescent="0.3">
      <c r="B83" s="1"/>
      <c r="C83" s="3"/>
      <c r="D83" s="3"/>
      <c r="E83" s="3"/>
      <c r="F83" s="3"/>
      <c r="G83" s="3"/>
      <c r="H83" s="3"/>
      <c r="I83" s="3"/>
      <c r="J83" s="3"/>
      <c r="K83" s="3"/>
      <c r="L83" s="3"/>
      <c r="M83" s="5" t="s">
        <v>40</v>
      </c>
      <c r="N83" s="7"/>
      <c r="O83" s="7"/>
      <c r="P83" s="1"/>
      <c r="Q83" s="5" t="s">
        <v>208</v>
      </c>
      <c r="R83" s="3"/>
      <c r="S83" s="3"/>
      <c r="T83" s="3"/>
      <c r="U83" s="3"/>
      <c r="V83" s="3"/>
      <c r="W83" s="3"/>
      <c r="X83" s="3"/>
      <c r="Y83" s="3"/>
      <c r="Z83" s="3"/>
      <c r="AA83" s="3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2:51" ht="36" x14ac:dyDescent="0.55000000000000004">
      <c r="B84" s="1"/>
      <c r="C84" s="6"/>
      <c r="D84" s="6"/>
      <c r="E84" s="6"/>
      <c r="F84" s="6"/>
      <c r="G84" s="6"/>
      <c r="H84" s="6"/>
      <c r="I84" s="6"/>
      <c r="J84" s="6"/>
      <c r="K84" s="6"/>
      <c r="L84" s="6"/>
      <c r="M84" s="8" t="s">
        <v>153</v>
      </c>
      <c r="N84" s="7"/>
      <c r="O84" s="7"/>
      <c r="P84" s="1"/>
      <c r="Q84" s="8" t="s">
        <v>153</v>
      </c>
      <c r="R84" s="6"/>
      <c r="S84" s="6"/>
      <c r="T84" s="6"/>
      <c r="U84" s="6"/>
      <c r="V84" s="6"/>
      <c r="W84" s="6"/>
      <c r="X84" s="6"/>
      <c r="Y84" s="6"/>
      <c r="Z84" s="6"/>
      <c r="AA84" s="6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2:51" x14ac:dyDescent="0.25">
      <c r="B85" s="1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1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2:51" ht="15.75" thickBot="1" x14ac:dyDescent="0.3">
      <c r="B86" s="1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1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</row>
    <row r="87" spans="2:51" ht="15.75" thickBot="1" x14ac:dyDescent="0.3">
      <c r="B87" s="1"/>
      <c r="C87" s="54" t="s">
        <v>154</v>
      </c>
      <c r="D87" s="54"/>
      <c r="E87" s="54"/>
      <c r="F87" s="54"/>
      <c r="G87" s="54"/>
      <c r="H87" s="54"/>
      <c r="I87" s="54"/>
      <c r="J87" s="54"/>
      <c r="K87" s="54"/>
      <c r="L87" s="54"/>
      <c r="M87" s="2" t="s">
        <v>33</v>
      </c>
      <c r="N87" s="7"/>
      <c r="O87" s="7"/>
      <c r="P87" s="1" t="s">
        <v>8</v>
      </c>
      <c r="Q87" s="2" t="s">
        <v>26</v>
      </c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</row>
    <row r="88" spans="2:51" ht="15.75" thickBot="1" x14ac:dyDescent="0.3">
      <c r="B88" s="1"/>
      <c r="C88" s="3"/>
      <c r="D88" s="3"/>
      <c r="E88" s="3"/>
      <c r="F88" s="3"/>
      <c r="G88" s="3"/>
      <c r="H88" s="3"/>
      <c r="I88" s="3"/>
      <c r="J88" s="3"/>
      <c r="K88" s="3"/>
      <c r="L88" s="3"/>
      <c r="M88" s="5" t="s">
        <v>41</v>
      </c>
      <c r="N88" s="7"/>
      <c r="O88" s="7"/>
      <c r="P88" s="1"/>
      <c r="Q88" s="4" t="s">
        <v>42</v>
      </c>
      <c r="R88" s="3"/>
      <c r="S88" s="3"/>
      <c r="T88" s="3"/>
      <c r="U88" s="3"/>
      <c r="V88" s="3"/>
      <c r="W88" s="3"/>
      <c r="X88" s="3"/>
      <c r="Y88" s="3"/>
      <c r="Z88" s="3"/>
      <c r="AA88" s="3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</row>
    <row r="89" spans="2:51" ht="15.75" thickBot="1" x14ac:dyDescent="0.3">
      <c r="B89" s="1"/>
      <c r="C89" s="6"/>
      <c r="D89" s="6"/>
      <c r="E89" s="6"/>
      <c r="F89" s="6"/>
      <c r="G89" s="6"/>
      <c r="H89" s="6"/>
      <c r="I89" s="6"/>
      <c r="J89" s="6"/>
      <c r="K89" s="6"/>
      <c r="L89" s="6"/>
      <c r="M89" s="116"/>
      <c r="N89" s="7"/>
      <c r="O89" s="7"/>
      <c r="P89" s="1"/>
      <c r="Q89" s="116"/>
      <c r="R89" s="6"/>
      <c r="S89" s="6"/>
      <c r="T89" s="6"/>
      <c r="U89" s="6"/>
      <c r="V89" s="6"/>
      <c r="W89" s="6"/>
      <c r="X89" s="6"/>
      <c r="Y89" s="6"/>
      <c r="Z89" s="6"/>
      <c r="AA89" s="6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</row>
    <row r="90" spans="2:51" x14ac:dyDescent="0.25">
      <c r="B90" s="1"/>
      <c r="C90" s="6"/>
      <c r="D90" s="6"/>
      <c r="E90" s="6"/>
      <c r="F90" s="6"/>
      <c r="G90" s="6"/>
      <c r="H90" s="6"/>
      <c r="I90" s="6"/>
      <c r="J90" s="6"/>
      <c r="K90" s="6"/>
      <c r="L90" s="6"/>
      <c r="M90" s="10"/>
      <c r="N90" s="7"/>
      <c r="O90" s="7"/>
      <c r="P90" s="1"/>
      <c r="Q90" s="10"/>
      <c r="R90" s="6"/>
      <c r="S90" s="6"/>
      <c r="T90" s="6"/>
      <c r="U90" s="6"/>
      <c r="V90" s="6"/>
      <c r="W90" s="6"/>
      <c r="X90" s="6"/>
      <c r="Y90" s="6"/>
      <c r="Z90" s="6"/>
      <c r="AA90" s="6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</row>
    <row r="91" spans="2:51" ht="15.75" thickBot="1" x14ac:dyDescent="0.3">
      <c r="B91" s="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1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</row>
    <row r="92" spans="2:51" ht="15.75" thickBot="1" x14ac:dyDescent="0.3">
      <c r="B92" s="1"/>
      <c r="C92" s="54" t="s">
        <v>144</v>
      </c>
      <c r="D92" s="54"/>
      <c r="E92" s="54"/>
      <c r="F92" s="54"/>
      <c r="G92" s="54"/>
      <c r="H92" s="54"/>
      <c r="I92" s="54"/>
      <c r="J92" s="54"/>
      <c r="K92" s="54"/>
      <c r="L92" s="54"/>
      <c r="M92" s="2" t="s">
        <v>24</v>
      </c>
      <c r="N92" s="7"/>
      <c r="O92" s="7"/>
      <c r="P92" s="1" t="s">
        <v>10</v>
      </c>
      <c r="Q92" s="2" t="s">
        <v>25</v>
      </c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</row>
    <row r="93" spans="2:51" ht="15.75" thickBot="1" x14ac:dyDescent="0.3">
      <c r="B93" s="1"/>
      <c r="C93" s="3"/>
      <c r="D93" s="3"/>
      <c r="E93" s="3"/>
      <c r="F93" s="3"/>
      <c r="G93" s="3"/>
      <c r="H93" s="3"/>
      <c r="I93" s="3"/>
      <c r="J93" s="3"/>
      <c r="K93" s="3"/>
      <c r="L93" s="3"/>
      <c r="M93" s="35" t="s">
        <v>43</v>
      </c>
      <c r="N93" s="7"/>
      <c r="O93" s="7"/>
      <c r="P93" s="1"/>
      <c r="Q93" s="5" t="s">
        <v>44</v>
      </c>
      <c r="R93" s="3"/>
      <c r="S93" s="3"/>
      <c r="T93" s="3"/>
      <c r="U93" s="3"/>
      <c r="V93" s="3"/>
      <c r="W93" s="3"/>
      <c r="X93" s="3"/>
      <c r="Y93" s="3"/>
      <c r="Z93" s="3"/>
      <c r="AA93" s="3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</row>
    <row r="94" spans="2:51" ht="15.75" thickBot="1" x14ac:dyDescent="0.3">
      <c r="B94" s="1"/>
      <c r="C94" s="6"/>
      <c r="D94" s="6"/>
      <c r="E94" s="6"/>
      <c r="F94" s="6"/>
      <c r="G94" s="6"/>
      <c r="H94" s="6"/>
      <c r="I94" s="6"/>
      <c r="J94" s="6"/>
      <c r="K94" s="6"/>
      <c r="L94" s="6"/>
      <c r="M94" s="116"/>
      <c r="N94" s="7"/>
      <c r="O94" s="7"/>
      <c r="P94" s="1"/>
      <c r="Q94" s="116"/>
      <c r="R94" s="6"/>
      <c r="S94" s="6"/>
      <c r="T94" s="6"/>
      <c r="U94" s="6"/>
      <c r="V94" s="6"/>
      <c r="W94" s="6"/>
      <c r="X94" s="6"/>
      <c r="Y94" s="6"/>
      <c r="Z94" s="6"/>
      <c r="AA94" s="6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</row>
    <row r="95" spans="2:51" x14ac:dyDescent="0.25">
      <c r="B95" s="1"/>
      <c r="C95" s="6"/>
      <c r="D95" s="6"/>
      <c r="E95" s="6"/>
      <c r="F95" s="6"/>
      <c r="G95" s="6"/>
      <c r="H95" s="6"/>
      <c r="I95" s="6"/>
      <c r="J95" s="6"/>
      <c r="K95" s="6"/>
      <c r="L95" s="6"/>
      <c r="M95" s="10"/>
      <c r="N95" s="7"/>
      <c r="O95" s="7"/>
      <c r="P95" s="1"/>
      <c r="Q95" s="10"/>
      <c r="R95" s="6"/>
      <c r="S95" s="6"/>
      <c r="T95" s="6"/>
      <c r="U95" s="6"/>
      <c r="V95" s="6"/>
      <c r="W95" s="6"/>
      <c r="X95" s="6"/>
      <c r="Y95" s="6"/>
      <c r="Z95" s="6"/>
      <c r="AA95" s="6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</row>
    <row r="96" spans="2:51" ht="15.75" thickBot="1" x14ac:dyDescent="0.3">
      <c r="B96" s="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7"/>
      <c r="O96" s="7"/>
      <c r="P96" s="1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</row>
    <row r="97" spans="2:51" ht="15.75" thickBot="1" x14ac:dyDescent="0.3">
      <c r="B97" s="1"/>
      <c r="C97" s="54" t="s">
        <v>145</v>
      </c>
      <c r="D97" s="54"/>
      <c r="E97" s="54"/>
      <c r="F97" s="54"/>
      <c r="G97" s="54"/>
      <c r="H97" s="54"/>
      <c r="I97" s="54"/>
      <c r="J97" s="54"/>
      <c r="K97" s="54"/>
      <c r="L97" s="54"/>
      <c r="M97" s="2" t="s">
        <v>45</v>
      </c>
      <c r="N97" s="7"/>
      <c r="O97" s="7"/>
      <c r="P97" s="1" t="s">
        <v>9</v>
      </c>
      <c r="Q97" s="2" t="s">
        <v>47</v>
      </c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</row>
    <row r="98" spans="2:51" ht="15.75" thickBot="1" x14ac:dyDescent="0.3">
      <c r="B98" s="1"/>
      <c r="C98" s="3"/>
      <c r="D98" s="3"/>
      <c r="E98" s="3"/>
      <c r="F98" s="3"/>
      <c r="G98" s="3"/>
      <c r="H98" s="3"/>
      <c r="I98" s="3"/>
      <c r="J98" s="3"/>
      <c r="K98" s="3"/>
      <c r="L98" s="3"/>
      <c r="M98" s="5" t="s">
        <v>46</v>
      </c>
      <c r="N98" s="7"/>
      <c r="O98" s="7"/>
      <c r="P98" s="1"/>
      <c r="Q98" s="2" t="s">
        <v>147</v>
      </c>
      <c r="R98" s="3"/>
      <c r="S98" s="3"/>
      <c r="T98" s="3"/>
      <c r="U98" s="3"/>
      <c r="V98" s="3"/>
      <c r="W98" s="3"/>
      <c r="X98" s="3"/>
      <c r="Y98" s="3"/>
      <c r="Z98" s="3"/>
      <c r="AA98" s="3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</row>
    <row r="99" spans="2:51" ht="15.75" thickBot="1" x14ac:dyDescent="0.3">
      <c r="B99" s="1"/>
      <c r="C99" s="6"/>
      <c r="D99" s="6"/>
      <c r="E99" s="6"/>
      <c r="F99" s="6"/>
      <c r="G99" s="6"/>
      <c r="H99" s="6"/>
      <c r="I99" s="6"/>
      <c r="J99" s="6"/>
      <c r="K99" s="6"/>
      <c r="L99" s="6"/>
      <c r="M99" s="116"/>
      <c r="N99" s="7"/>
      <c r="O99" s="7"/>
      <c r="P99" s="1"/>
      <c r="Q99" s="11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</row>
    <row r="100" spans="2:51" x14ac:dyDescent="0.25">
      <c r="B100" s="1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10"/>
      <c r="N100" s="7"/>
      <c r="O100" s="7"/>
      <c r="P100" s="1"/>
      <c r="Q100" s="10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</row>
    <row r="101" spans="2:51" ht="15.75" thickBot="1" x14ac:dyDescent="0.3">
      <c r="B101" s="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7"/>
      <c r="O101" s="7"/>
      <c r="P101" s="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</row>
    <row r="102" spans="2:51" ht="15.75" thickBot="1" x14ac:dyDescent="0.3">
      <c r="B102" s="1"/>
      <c r="C102" s="54" t="s">
        <v>146</v>
      </c>
      <c r="D102" s="54"/>
      <c r="E102" s="54"/>
      <c r="F102" s="54"/>
      <c r="G102" s="54"/>
      <c r="H102" s="54"/>
      <c r="I102" s="54"/>
      <c r="J102" s="54"/>
      <c r="K102" s="54"/>
      <c r="L102" s="54"/>
      <c r="M102" s="2" t="s">
        <v>27</v>
      </c>
      <c r="N102" s="7"/>
      <c r="O102" s="10"/>
      <c r="P102" s="1" t="s">
        <v>11</v>
      </c>
      <c r="Q102" s="2" t="s">
        <v>209</v>
      </c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</row>
    <row r="103" spans="2:51" ht="15.75" thickBot="1" x14ac:dyDescent="0.3">
      <c r="B103" s="1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5" t="s">
        <v>34</v>
      </c>
      <c r="N103" s="7"/>
      <c r="O103" s="10"/>
      <c r="P103" s="1"/>
      <c r="Q103" s="5" t="s">
        <v>210</v>
      </c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</row>
    <row r="104" spans="2:51" ht="15.75" thickBot="1" x14ac:dyDescent="0.3">
      <c r="B104" s="1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116"/>
      <c r="N104" s="7"/>
      <c r="O104" s="7"/>
      <c r="P104" s="7"/>
      <c r="Q104" s="11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</row>
    <row r="105" spans="2:51" x14ac:dyDescent="0.25">
      <c r="B105" s="1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7"/>
      <c r="O105" s="7"/>
      <c r="P105" s="7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</row>
    <row r="106" spans="2:51" ht="15.75" thickBot="1" x14ac:dyDescent="0.3">
      <c r="B106" s="1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7"/>
      <c r="O106" s="7"/>
      <c r="P106" s="7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</row>
    <row r="107" spans="2:51" ht="21.75" thickBot="1" x14ac:dyDescent="0.4">
      <c r="B107" s="1"/>
      <c r="C107" s="6"/>
      <c r="D107" s="6"/>
      <c r="E107" s="6"/>
      <c r="F107" s="6"/>
      <c r="G107" s="6"/>
      <c r="H107" s="6"/>
      <c r="I107" s="6"/>
      <c r="J107" s="6"/>
      <c r="K107" s="6"/>
      <c r="L107" s="23" t="s">
        <v>30</v>
      </c>
      <c r="M107" s="52" t="s">
        <v>183</v>
      </c>
      <c r="N107" s="53"/>
      <c r="O107" s="53"/>
      <c r="P107" s="53"/>
      <c r="Q107" s="53"/>
      <c r="R107" s="61"/>
      <c r="S107" s="6"/>
      <c r="T107" s="6"/>
      <c r="U107" s="6"/>
      <c r="V107" s="6"/>
      <c r="W107" s="6"/>
      <c r="X107" s="6"/>
      <c r="Y107" s="6"/>
      <c r="Z107" s="6"/>
      <c r="AA107" s="6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</row>
    <row r="108" spans="2:51" x14ac:dyDescent="0.25">
      <c r="B108" s="1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1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</row>
    <row r="109" spans="2:51" ht="15.75" thickBot="1" x14ac:dyDescent="0.3">
      <c r="B109" s="1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1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</row>
    <row r="110" spans="2:51" ht="15.75" thickBot="1" x14ac:dyDescent="0.3">
      <c r="B110" s="1"/>
      <c r="C110" s="54" t="s">
        <v>120</v>
      </c>
      <c r="D110" s="54"/>
      <c r="E110" s="54"/>
      <c r="F110" s="54"/>
      <c r="G110" s="54"/>
      <c r="H110" s="54"/>
      <c r="I110" s="54"/>
      <c r="J110" s="54"/>
      <c r="K110" s="54"/>
      <c r="L110" s="54"/>
      <c r="M110" s="16" t="s">
        <v>161</v>
      </c>
      <c r="N110" s="7"/>
      <c r="O110" s="7"/>
      <c r="P110" s="1" t="s">
        <v>14</v>
      </c>
      <c r="Q110" s="16" t="s">
        <v>162</v>
      </c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</row>
    <row r="111" spans="2:51" ht="15.75" thickBot="1" x14ac:dyDescent="0.3">
      <c r="B111" s="1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" t="s">
        <v>148</v>
      </c>
      <c r="N111" s="7"/>
      <c r="O111" s="7"/>
      <c r="P111" s="1"/>
      <c r="Q111" s="5" t="s">
        <v>63</v>
      </c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</row>
    <row r="112" spans="2:51" ht="36" x14ac:dyDescent="0.55000000000000004">
      <c r="B112" s="1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8" t="s">
        <v>153</v>
      </c>
      <c r="N112" s="7"/>
      <c r="O112" s="7"/>
      <c r="P112" s="1"/>
      <c r="Q112" s="8" t="s">
        <v>153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</row>
    <row r="113" spans="2:51" x14ac:dyDescent="0.25">
      <c r="B113" s="1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1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</row>
    <row r="114" spans="2:51" ht="15.75" thickBot="1" x14ac:dyDescent="0.3">
      <c r="B114" s="1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1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</row>
    <row r="115" spans="2:51" ht="15.75" thickBot="1" x14ac:dyDescent="0.3">
      <c r="B115" s="1"/>
      <c r="C115" s="54" t="s">
        <v>149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2" t="s">
        <v>50</v>
      </c>
      <c r="N115" s="7"/>
      <c r="O115" s="7"/>
      <c r="P115" s="1" t="s">
        <v>15</v>
      </c>
      <c r="Q115" s="2" t="s">
        <v>53</v>
      </c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</row>
    <row r="116" spans="2:51" ht="15.75" thickBot="1" x14ac:dyDescent="0.3">
      <c r="B116" s="1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5" t="s">
        <v>211</v>
      </c>
      <c r="N116" s="7"/>
      <c r="O116" s="7"/>
      <c r="P116" s="1"/>
      <c r="Q116" s="5" t="s">
        <v>212</v>
      </c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</row>
    <row r="117" spans="2:51" ht="15.75" thickBot="1" x14ac:dyDescent="0.3">
      <c r="B117" s="1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116"/>
      <c r="N117" s="7"/>
      <c r="O117" s="7"/>
      <c r="P117" s="1"/>
      <c r="Q117" s="11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</row>
    <row r="118" spans="2:51" x14ac:dyDescent="0.25">
      <c r="B118" s="1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10"/>
      <c r="N118" s="7"/>
      <c r="O118" s="7"/>
      <c r="P118" s="1"/>
      <c r="Q118" s="10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</row>
    <row r="119" spans="2:51" ht="15.75" thickBot="1" x14ac:dyDescent="0.3">
      <c r="B119" s="1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</row>
    <row r="120" spans="2:51" ht="15.75" thickBot="1" x14ac:dyDescent="0.3">
      <c r="B120" s="1"/>
      <c r="C120" s="54" t="s">
        <v>121</v>
      </c>
      <c r="D120" s="54"/>
      <c r="E120" s="54"/>
      <c r="F120" s="54"/>
      <c r="G120" s="54"/>
      <c r="H120" s="54"/>
      <c r="I120" s="54"/>
      <c r="J120" s="54"/>
      <c r="K120" s="54"/>
      <c r="L120" s="54"/>
      <c r="M120" s="2" t="s">
        <v>215</v>
      </c>
      <c r="N120" s="7"/>
      <c r="O120" s="7"/>
      <c r="P120" s="1" t="s">
        <v>16</v>
      </c>
      <c r="Q120" s="2" t="s">
        <v>54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</row>
    <row r="121" spans="2:51" ht="15.75" thickBot="1" x14ac:dyDescent="0.3">
      <c r="B121" s="1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5" t="s">
        <v>213</v>
      </c>
      <c r="N121" s="7"/>
      <c r="O121" s="7"/>
      <c r="P121" s="1"/>
      <c r="Q121" s="5" t="s">
        <v>214</v>
      </c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</row>
    <row r="122" spans="2:51" ht="15.75" thickBot="1" x14ac:dyDescent="0.3">
      <c r="B122" s="1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116"/>
      <c r="N122" s="7"/>
      <c r="O122" s="7"/>
      <c r="P122" s="1"/>
      <c r="Q122" s="11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</row>
    <row r="123" spans="2:51" x14ac:dyDescent="0.25">
      <c r="B123" s="1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10"/>
      <c r="N123" s="7"/>
      <c r="O123" s="7"/>
      <c r="P123" s="1"/>
      <c r="Q123" s="10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</row>
    <row r="124" spans="2:51" ht="15.75" thickBot="1" x14ac:dyDescent="0.3">
      <c r="B124" s="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7"/>
      <c r="O124" s="7"/>
      <c r="P124" s="1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</row>
    <row r="125" spans="2:51" ht="15.75" thickBot="1" x14ac:dyDescent="0.3">
      <c r="B125" s="1"/>
      <c r="C125" s="54" t="s">
        <v>122</v>
      </c>
      <c r="D125" s="54"/>
      <c r="E125" s="54"/>
      <c r="F125" s="54"/>
      <c r="G125" s="54"/>
      <c r="H125" s="54"/>
      <c r="I125" s="54"/>
      <c r="J125" s="54"/>
      <c r="K125" s="54"/>
      <c r="L125" s="54"/>
      <c r="M125" s="2" t="s">
        <v>51</v>
      </c>
      <c r="N125" s="7"/>
      <c r="O125" s="7"/>
      <c r="P125" s="1" t="s">
        <v>17</v>
      </c>
      <c r="Q125" s="2" t="s">
        <v>55</v>
      </c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</row>
    <row r="126" spans="2:51" ht="15.75" thickBot="1" x14ac:dyDescent="0.3">
      <c r="B126" s="1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5" t="s">
        <v>52</v>
      </c>
      <c r="N126" s="7"/>
      <c r="O126" s="7"/>
      <c r="P126" s="1"/>
      <c r="Q126" s="5" t="s">
        <v>56</v>
      </c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</row>
    <row r="127" spans="2:51" ht="15.75" thickBot="1" x14ac:dyDescent="0.3">
      <c r="B127" s="1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116"/>
      <c r="N127" s="7"/>
      <c r="O127" s="7"/>
      <c r="P127" s="1"/>
      <c r="Q127" s="11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</row>
    <row r="128" spans="2:51" x14ac:dyDescent="0.25">
      <c r="B128" s="1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10"/>
      <c r="N128" s="7"/>
      <c r="O128" s="7"/>
      <c r="P128" s="1"/>
      <c r="Q128" s="10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</row>
    <row r="129" spans="2:51" ht="15.75" thickBot="1" x14ac:dyDescent="0.3">
      <c r="B129" s="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7"/>
      <c r="O129" s="7"/>
      <c r="P129" s="1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</row>
    <row r="130" spans="2:51" ht="15.75" thickBot="1" x14ac:dyDescent="0.3">
      <c r="B130" s="1"/>
      <c r="C130" s="54" t="s">
        <v>150</v>
      </c>
      <c r="D130" s="54"/>
      <c r="E130" s="54"/>
      <c r="F130" s="54"/>
      <c r="G130" s="54"/>
      <c r="H130" s="54"/>
      <c r="I130" s="54"/>
      <c r="J130" s="54"/>
      <c r="K130" s="54"/>
      <c r="L130" s="54"/>
      <c r="M130" s="2" t="s">
        <v>48</v>
      </c>
      <c r="N130" s="7"/>
      <c r="O130" s="10"/>
      <c r="P130" s="1" t="s">
        <v>18</v>
      </c>
      <c r="Q130" s="2" t="s">
        <v>217</v>
      </c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</row>
    <row r="131" spans="2:51" ht="15.75" thickBot="1" x14ac:dyDescent="0.3">
      <c r="B131" s="1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5" t="s">
        <v>216</v>
      </c>
      <c r="N131" s="7"/>
      <c r="O131" s="10"/>
      <c r="P131" s="1"/>
      <c r="Q131" s="5" t="s">
        <v>218</v>
      </c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</row>
    <row r="132" spans="2:51" ht="15.75" thickBot="1" x14ac:dyDescent="0.3">
      <c r="B132" s="1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116"/>
      <c r="N132" s="7"/>
      <c r="O132" s="7"/>
      <c r="P132" s="7"/>
      <c r="Q132" s="117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</row>
    <row r="133" spans="2:51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</row>
    <row r="134" spans="2:51" ht="15.75" thickBot="1" x14ac:dyDescent="0.3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</row>
    <row r="135" spans="2:51" ht="21.75" thickBot="1" x14ac:dyDescent="0.4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23" t="s">
        <v>31</v>
      </c>
      <c r="M135" s="52" t="s">
        <v>182</v>
      </c>
      <c r="N135" s="53"/>
      <c r="O135" s="53"/>
      <c r="P135" s="53"/>
      <c r="Q135" s="53"/>
      <c r="R135" s="60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</row>
    <row r="136" spans="2:51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</row>
    <row r="137" spans="2:51" ht="15.75" thickBot="1" x14ac:dyDescent="0.3">
      <c r="B137" s="1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</row>
    <row r="138" spans="2:51" ht="15.75" thickBot="1" x14ac:dyDescent="0.3">
      <c r="B138" s="1"/>
      <c r="C138" s="54" t="s">
        <v>128</v>
      </c>
      <c r="D138" s="54"/>
      <c r="E138" s="54"/>
      <c r="F138" s="54"/>
      <c r="G138" s="54"/>
      <c r="H138" s="54"/>
      <c r="I138" s="54"/>
      <c r="J138" s="54"/>
      <c r="K138" s="54"/>
      <c r="L138" s="54"/>
      <c r="M138" s="16" t="s">
        <v>163</v>
      </c>
      <c r="N138" s="7"/>
      <c r="O138" s="7"/>
      <c r="P138" s="1" t="s">
        <v>19</v>
      </c>
      <c r="Q138" s="16" t="s">
        <v>164</v>
      </c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</row>
    <row r="139" spans="2:51" ht="15.75" thickBot="1" x14ac:dyDescent="0.3">
      <c r="B139" s="1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5" t="s">
        <v>61</v>
      </c>
      <c r="N139" s="7"/>
      <c r="O139" s="7"/>
      <c r="P139" s="1"/>
      <c r="Q139" s="2" t="s">
        <v>151</v>
      </c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</row>
    <row r="140" spans="2:51" ht="36" x14ac:dyDescent="0.55000000000000004">
      <c r="B140" s="1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8" t="s">
        <v>153</v>
      </c>
      <c r="N140" s="7"/>
      <c r="O140" s="7"/>
      <c r="P140" s="1"/>
      <c r="Q140" s="8" t="s">
        <v>153</v>
      </c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</row>
    <row r="141" spans="2:51" x14ac:dyDescent="0.25">
      <c r="B141" s="1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1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</row>
    <row r="142" spans="2:51" ht="15.75" thickBot="1" x14ac:dyDescent="0.3">
      <c r="B142" s="1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1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</row>
    <row r="143" spans="2:51" ht="15.75" thickBot="1" x14ac:dyDescent="0.3">
      <c r="B143" s="1"/>
      <c r="C143" s="54" t="s">
        <v>129</v>
      </c>
      <c r="D143" s="54"/>
      <c r="E143" s="54"/>
      <c r="F143" s="54"/>
      <c r="G143" s="54"/>
      <c r="H143" s="54"/>
      <c r="I143" s="54"/>
      <c r="J143" s="54"/>
      <c r="K143" s="54"/>
      <c r="L143" s="54"/>
      <c r="M143" s="2" t="s">
        <v>64</v>
      </c>
      <c r="N143" s="7"/>
      <c r="O143" s="7"/>
      <c r="P143" s="1" t="s">
        <v>20</v>
      </c>
      <c r="Q143" s="2" t="s">
        <v>68</v>
      </c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</row>
    <row r="144" spans="2:51" ht="15.75" thickBot="1" x14ac:dyDescent="0.3">
      <c r="B144" s="1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5" t="s">
        <v>219</v>
      </c>
      <c r="N144" s="7"/>
      <c r="O144" s="7"/>
      <c r="P144" s="1"/>
      <c r="Q144" s="5" t="s">
        <v>67</v>
      </c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</row>
    <row r="145" spans="2:51" ht="15.75" thickBot="1" x14ac:dyDescent="0.3">
      <c r="B145" s="1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116"/>
      <c r="N145" s="7"/>
      <c r="O145" s="7"/>
      <c r="P145" s="1"/>
      <c r="Q145" s="11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</row>
    <row r="146" spans="2:51" x14ac:dyDescent="0.25">
      <c r="B146" s="1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10"/>
      <c r="N146" s="7"/>
      <c r="O146" s="7"/>
      <c r="P146" s="1"/>
      <c r="Q146" s="10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</row>
    <row r="147" spans="2:51" ht="15.75" thickBot="1" x14ac:dyDescent="0.3">
      <c r="B147" s="1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1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</row>
    <row r="148" spans="2:51" ht="15.75" thickBot="1" x14ac:dyDescent="0.3">
      <c r="B148" s="1"/>
      <c r="C148" s="54" t="s">
        <v>130</v>
      </c>
      <c r="D148" s="54"/>
      <c r="E148" s="54"/>
      <c r="F148" s="54"/>
      <c r="G148" s="54"/>
      <c r="H148" s="54"/>
      <c r="I148" s="54"/>
      <c r="J148" s="54"/>
      <c r="K148" s="54"/>
      <c r="L148" s="54"/>
      <c r="M148" s="36" t="s">
        <v>57</v>
      </c>
      <c r="N148" s="7"/>
      <c r="O148" s="7"/>
      <c r="P148" s="1" t="s">
        <v>21</v>
      </c>
      <c r="Q148" s="2" t="s">
        <v>65</v>
      </c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</row>
    <row r="149" spans="2:51" ht="15.75" thickBot="1" x14ac:dyDescent="0.3">
      <c r="B149" s="1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5" t="s">
        <v>62</v>
      </c>
      <c r="N149" s="7"/>
      <c r="O149" s="7"/>
      <c r="P149" s="1"/>
      <c r="Q149" s="5" t="s">
        <v>69</v>
      </c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</row>
    <row r="150" spans="2:51" ht="15.75" thickBot="1" x14ac:dyDescent="0.3">
      <c r="B150" s="1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116"/>
      <c r="N150" s="7"/>
      <c r="O150" s="7"/>
      <c r="P150" s="1"/>
      <c r="Q150" s="11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</row>
    <row r="151" spans="2:51" x14ac:dyDescent="0.25">
      <c r="B151" s="1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10"/>
      <c r="N151" s="7"/>
      <c r="O151" s="7"/>
      <c r="P151" s="1"/>
      <c r="Q151" s="10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</row>
    <row r="152" spans="2:51" ht="15.75" thickBot="1" x14ac:dyDescent="0.3">
      <c r="B152" s="1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7"/>
      <c r="O152" s="7"/>
      <c r="P152" s="1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</row>
    <row r="153" spans="2:51" ht="15.75" thickBot="1" x14ac:dyDescent="0.3">
      <c r="B153" s="1"/>
      <c r="C153" s="54" t="s">
        <v>131</v>
      </c>
      <c r="D153" s="54"/>
      <c r="E153" s="54"/>
      <c r="F153" s="54"/>
      <c r="G153" s="54"/>
      <c r="H153" s="54"/>
      <c r="I153" s="54"/>
      <c r="J153" s="54"/>
      <c r="K153" s="54"/>
      <c r="L153" s="54"/>
      <c r="M153" s="2" t="s">
        <v>58</v>
      </c>
      <c r="N153" s="7"/>
      <c r="O153" s="7"/>
      <c r="P153" s="1" t="s">
        <v>22</v>
      </c>
      <c r="Q153" s="2" t="s">
        <v>70</v>
      </c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</row>
    <row r="154" spans="2:51" ht="15.75" thickBot="1" x14ac:dyDescent="0.3">
      <c r="B154" s="1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5" t="s">
        <v>59</v>
      </c>
      <c r="N154" s="7"/>
      <c r="O154" s="7"/>
      <c r="P154" s="1"/>
      <c r="Q154" s="5" t="s">
        <v>220</v>
      </c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</row>
    <row r="155" spans="2:51" ht="15.75" thickBot="1" x14ac:dyDescent="0.3">
      <c r="B155" s="1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116"/>
      <c r="N155" s="7"/>
      <c r="O155" s="7"/>
      <c r="P155" s="1"/>
      <c r="Q155" s="11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</row>
    <row r="156" spans="2:51" x14ac:dyDescent="0.25">
      <c r="B156" s="1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10"/>
      <c r="N156" s="7"/>
      <c r="O156" s="7"/>
      <c r="P156" s="1"/>
      <c r="Q156" s="10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</row>
    <row r="157" spans="2:51" ht="15.75" thickBot="1" x14ac:dyDescent="0.3">
      <c r="B157" s="1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7"/>
      <c r="O157" s="7"/>
      <c r="P157" s="1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</row>
    <row r="158" spans="2:51" ht="15.75" thickBot="1" x14ac:dyDescent="0.3">
      <c r="B158" s="1"/>
      <c r="C158" s="54" t="s">
        <v>132</v>
      </c>
      <c r="D158" s="54"/>
      <c r="E158" s="54"/>
      <c r="F158" s="54"/>
      <c r="G158" s="54"/>
      <c r="H158" s="54"/>
      <c r="I158" s="54"/>
      <c r="J158" s="54"/>
      <c r="K158" s="54"/>
      <c r="L158" s="54"/>
      <c r="M158" s="2" t="s">
        <v>60</v>
      </c>
      <c r="N158" s="7"/>
      <c r="O158" s="10"/>
      <c r="P158" s="1" t="s">
        <v>23</v>
      </c>
      <c r="Q158" s="2" t="s">
        <v>66</v>
      </c>
      <c r="R158" s="44"/>
      <c r="S158" s="44"/>
      <c r="T158" s="44"/>
      <c r="U158" s="44"/>
      <c r="V158" s="44"/>
      <c r="W158" s="44"/>
      <c r="X158" s="44"/>
      <c r="Y158" s="44"/>
      <c r="Z158" s="44"/>
      <c r="AA158" s="44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</row>
    <row r="159" spans="2:51" ht="15.75" thickBot="1" x14ac:dyDescent="0.3">
      <c r="B159" s="1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5" t="s">
        <v>221</v>
      </c>
      <c r="N159" s="7"/>
      <c r="O159" s="10"/>
      <c r="P159" s="1"/>
      <c r="Q159" s="5" t="s">
        <v>222</v>
      </c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</row>
    <row r="160" spans="2:51" ht="15.75" thickBot="1" x14ac:dyDescent="0.3">
      <c r="B160" s="1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116"/>
      <c r="N160" s="7"/>
      <c r="O160" s="7"/>
      <c r="P160" s="1"/>
      <c r="Q160" s="11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</row>
    <row r="161" spans="2:51" x14ac:dyDescent="0.25">
      <c r="B161" s="1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7"/>
      <c r="O161" s="7"/>
      <c r="P161" s="1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</row>
    <row r="162" spans="2:51" ht="15.75" thickBot="1" x14ac:dyDescent="0.3">
      <c r="B162" s="1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7"/>
      <c r="O162" s="7"/>
      <c r="P162" s="1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</row>
    <row r="163" spans="2:51" ht="21.75" thickBot="1" x14ac:dyDescent="0.4">
      <c r="B163" s="1"/>
      <c r="C163" s="6"/>
      <c r="D163" s="6"/>
      <c r="E163" s="6"/>
      <c r="F163" s="6"/>
      <c r="G163" s="6"/>
      <c r="H163" s="6"/>
      <c r="I163" s="6"/>
      <c r="J163" s="6"/>
      <c r="K163" s="6"/>
      <c r="L163" s="22">
        <v>2</v>
      </c>
      <c r="M163" s="64" t="s">
        <v>165</v>
      </c>
      <c r="N163" s="65"/>
      <c r="O163" s="65"/>
      <c r="P163" s="65"/>
      <c r="Q163" s="65"/>
      <c r="R163" s="65"/>
      <c r="S163" s="66"/>
      <c r="T163" s="6"/>
      <c r="U163" s="6"/>
      <c r="V163" s="6"/>
      <c r="W163" s="6"/>
      <c r="X163" s="6"/>
      <c r="Y163" s="6"/>
      <c r="Z163" s="6"/>
      <c r="AA163" s="6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</row>
    <row r="164" spans="2:51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</row>
    <row r="165" spans="2:51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</row>
    <row r="166" spans="2:51" ht="15.75" thickBot="1" x14ac:dyDescent="0.3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10"/>
      <c r="M166" s="7"/>
      <c r="N166" s="11"/>
      <c r="O166" s="11"/>
      <c r="P166" s="11"/>
      <c r="Q166" s="11"/>
      <c r="R166" s="7" t="s">
        <v>80</v>
      </c>
      <c r="S166" s="7" t="s">
        <v>79</v>
      </c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</row>
    <row r="167" spans="2:51" ht="24" thickBot="1" x14ac:dyDescent="0.4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18" t="s">
        <v>97</v>
      </c>
      <c r="M167" s="89" t="s">
        <v>156</v>
      </c>
      <c r="N167" s="90"/>
      <c r="O167" s="90"/>
      <c r="P167" s="90"/>
      <c r="Q167" s="91"/>
      <c r="R167" s="9">
        <f>SUM(M61,M66,M71,M76)/4</f>
        <v>0</v>
      </c>
      <c r="S167" s="9">
        <f>SUM(P173,P174,P175,P176)/4</f>
        <v>0</v>
      </c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</row>
    <row r="168" spans="2:51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10"/>
      <c r="M168" s="12"/>
      <c r="N168" s="11"/>
      <c r="O168" s="11"/>
      <c r="P168" s="11"/>
      <c r="Q168" s="11"/>
      <c r="R168" s="6"/>
      <c r="S168" s="6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</row>
    <row r="169" spans="2:51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10"/>
      <c r="M169" s="12"/>
      <c r="N169" s="11"/>
      <c r="O169" s="11"/>
      <c r="P169" s="11"/>
      <c r="Q169" s="11"/>
      <c r="R169" s="6"/>
      <c r="S169" s="6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</row>
    <row r="170" spans="2:51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10"/>
      <c r="M170" s="12"/>
      <c r="N170" s="11"/>
      <c r="O170" s="11"/>
      <c r="P170" s="11"/>
      <c r="Q170" s="11"/>
      <c r="R170" s="6"/>
      <c r="S170" s="6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</row>
    <row r="171" spans="2:51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10"/>
      <c r="M171" s="12"/>
      <c r="N171" s="11"/>
      <c r="O171" s="11"/>
      <c r="P171" s="11"/>
      <c r="Q171" s="11"/>
      <c r="R171" s="6"/>
      <c r="S171" s="6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</row>
    <row r="172" spans="2:51" ht="15.75" thickBot="1" x14ac:dyDescent="0.3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63"/>
      <c r="N172" s="63"/>
      <c r="O172" s="7" t="s">
        <v>80</v>
      </c>
      <c r="P172" s="7" t="s">
        <v>79</v>
      </c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</row>
    <row r="173" spans="2:51" ht="15.75" thickBot="1" x14ac:dyDescent="0.3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37" t="s">
        <v>94</v>
      </c>
      <c r="M173" s="81" t="s">
        <v>118</v>
      </c>
      <c r="N173" s="82"/>
      <c r="O173" s="9">
        <f>M61</f>
        <v>0</v>
      </c>
      <c r="P173" s="118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</row>
    <row r="174" spans="2:51" ht="15.75" thickBot="1" x14ac:dyDescent="0.3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37" t="s">
        <v>93</v>
      </c>
      <c r="M174" s="83" t="s">
        <v>119</v>
      </c>
      <c r="N174" s="81"/>
      <c r="O174" s="9">
        <f>M66</f>
        <v>0</v>
      </c>
      <c r="P174" s="118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</row>
    <row r="175" spans="2:51" ht="15.75" thickBot="1" x14ac:dyDescent="0.3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37" t="s">
        <v>95</v>
      </c>
      <c r="M175" s="83" t="s">
        <v>2</v>
      </c>
      <c r="N175" s="81"/>
      <c r="O175" s="9">
        <f>M71</f>
        <v>0</v>
      </c>
      <c r="P175" s="118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</row>
    <row r="176" spans="2:51" ht="15.75" thickBot="1" x14ac:dyDescent="0.3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37" t="s">
        <v>96</v>
      </c>
      <c r="M176" s="83" t="s">
        <v>1</v>
      </c>
      <c r="N176" s="81"/>
      <c r="O176" s="9">
        <f>M76</f>
        <v>0</v>
      </c>
      <c r="P176" s="118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</row>
    <row r="177" spans="2:51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</row>
    <row r="178" spans="2:51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</row>
    <row r="179" spans="2:51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</row>
    <row r="180" spans="2:51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</row>
    <row r="181" spans="2:51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</row>
    <row r="182" spans="2:51" ht="15.75" thickBot="1" x14ac:dyDescent="0.3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 t="s">
        <v>80</v>
      </c>
      <c r="S182" s="7" t="s">
        <v>79</v>
      </c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</row>
    <row r="183" spans="2:51" ht="21.75" thickBot="1" x14ac:dyDescent="0.4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21" t="s">
        <v>99</v>
      </c>
      <c r="M183" s="53" t="s">
        <v>113</v>
      </c>
      <c r="N183" s="62"/>
      <c r="O183" s="62"/>
      <c r="P183" s="62"/>
      <c r="Q183" s="60"/>
      <c r="R183" s="9">
        <f>SUM(O188,O189,O190,O191)/4</f>
        <v>0</v>
      </c>
      <c r="S183" s="9">
        <f>SUM(P188,P189,P190,P191)/4</f>
        <v>0</v>
      </c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</row>
    <row r="184" spans="2:51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10"/>
      <c r="M184" s="7"/>
      <c r="N184" s="11"/>
      <c r="O184" s="11"/>
      <c r="P184" s="11"/>
      <c r="Q184" s="11"/>
      <c r="R184" s="6"/>
      <c r="S184" s="6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</row>
    <row r="185" spans="2:51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</row>
    <row r="186" spans="2:51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</row>
    <row r="187" spans="2:51" ht="15.75" thickBot="1" x14ac:dyDescent="0.3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63"/>
      <c r="N187" s="63"/>
      <c r="O187" s="7" t="s">
        <v>80</v>
      </c>
      <c r="P187" s="7" t="s">
        <v>79</v>
      </c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</row>
    <row r="188" spans="2:51" ht="15.75" thickBot="1" x14ac:dyDescent="0.3">
      <c r="B188" s="7"/>
      <c r="C188" s="7"/>
      <c r="D188" s="7"/>
      <c r="E188" s="7"/>
      <c r="F188" s="7"/>
      <c r="G188" s="7"/>
      <c r="H188" s="7"/>
      <c r="I188" s="7"/>
      <c r="J188" s="7"/>
      <c r="K188" s="32"/>
      <c r="L188" s="114" t="s">
        <v>114</v>
      </c>
      <c r="M188" s="81" t="s">
        <v>5</v>
      </c>
      <c r="N188" s="82"/>
      <c r="O188" s="38">
        <f>Q61</f>
        <v>0</v>
      </c>
      <c r="P188" s="118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</row>
    <row r="189" spans="2:51" ht="15.75" thickBot="1" x14ac:dyDescent="0.3">
      <c r="B189" s="7"/>
      <c r="C189" s="7"/>
      <c r="D189" s="7"/>
      <c r="E189" s="7"/>
      <c r="F189" s="7"/>
      <c r="G189" s="7"/>
      <c r="H189" s="7"/>
      <c r="I189" s="7"/>
      <c r="J189" s="7"/>
      <c r="K189" s="32"/>
      <c r="L189" s="114" t="s">
        <v>115</v>
      </c>
      <c r="M189" s="83" t="s">
        <v>111</v>
      </c>
      <c r="N189" s="83"/>
      <c r="O189" s="38">
        <f>Q66</f>
        <v>0</v>
      </c>
      <c r="P189" s="118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</row>
    <row r="190" spans="2:51" ht="15.75" thickBot="1" x14ac:dyDescent="0.3">
      <c r="B190" s="7"/>
      <c r="C190" s="7"/>
      <c r="D190" s="7"/>
      <c r="E190" s="7"/>
      <c r="F190" s="7"/>
      <c r="G190" s="7"/>
      <c r="H190" s="7"/>
      <c r="I190" s="7"/>
      <c r="J190" s="7"/>
      <c r="K190" s="32"/>
      <c r="L190" s="114" t="s">
        <v>116</v>
      </c>
      <c r="M190" s="83" t="s">
        <v>112</v>
      </c>
      <c r="N190" s="83"/>
      <c r="O190" s="38">
        <f>Q71</f>
        <v>0</v>
      </c>
      <c r="P190" s="118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</row>
    <row r="191" spans="2:51" ht="15.75" thickBot="1" x14ac:dyDescent="0.3">
      <c r="B191" s="7"/>
      <c r="C191" s="7"/>
      <c r="D191" s="7"/>
      <c r="E191" s="7"/>
      <c r="F191" s="7"/>
      <c r="G191" s="7"/>
      <c r="H191" s="7"/>
      <c r="I191" s="7"/>
      <c r="J191" s="7"/>
      <c r="K191" s="32"/>
      <c r="L191" s="114" t="s">
        <v>117</v>
      </c>
      <c r="M191" s="83" t="s">
        <v>32</v>
      </c>
      <c r="N191" s="83"/>
      <c r="O191" s="38">
        <f>Q76</f>
        <v>0</v>
      </c>
      <c r="P191" s="118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</row>
    <row r="192" spans="2:51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13"/>
      <c r="M192" s="13"/>
      <c r="N192" s="13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</row>
    <row r="193" spans="2:51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</row>
    <row r="194" spans="2:51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</row>
    <row r="195" spans="2:51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</row>
    <row r="196" spans="2:5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</row>
    <row r="197" spans="2:51" ht="15.75" thickBot="1" x14ac:dyDescent="0.3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 t="s">
        <v>80</v>
      </c>
      <c r="S197" s="7" t="s">
        <v>79</v>
      </c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</row>
    <row r="198" spans="2:51" ht="21.75" thickBot="1" x14ac:dyDescent="0.4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19" t="s">
        <v>105</v>
      </c>
      <c r="M198" s="52" t="s">
        <v>159</v>
      </c>
      <c r="N198" s="62"/>
      <c r="O198" s="62"/>
      <c r="P198" s="62"/>
      <c r="Q198" s="60"/>
      <c r="R198" s="9">
        <f>SUM(O204,O205,O206,O207)/4</f>
        <v>0</v>
      </c>
      <c r="S198" s="9">
        <f>SUM(P204,P205,P206,P207)/4</f>
        <v>0</v>
      </c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</row>
    <row r="199" spans="2:51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</row>
    <row r="200" spans="2:51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</row>
    <row r="201" spans="2:51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</row>
    <row r="202" spans="2:51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</row>
    <row r="203" spans="2:51" ht="15.75" thickBot="1" x14ac:dyDescent="0.3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63"/>
      <c r="N203" s="63"/>
      <c r="O203" s="7" t="s">
        <v>80</v>
      </c>
      <c r="P203" s="7" t="s">
        <v>79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</row>
    <row r="204" spans="2:51" ht="15.75" thickBot="1" x14ac:dyDescent="0.3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37" t="s">
        <v>100</v>
      </c>
      <c r="M204" s="81" t="s">
        <v>33</v>
      </c>
      <c r="N204" s="82"/>
      <c r="O204" s="38">
        <f>M89</f>
        <v>0</v>
      </c>
      <c r="P204" s="119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</row>
    <row r="205" spans="2:51" ht="15.75" thickBot="1" x14ac:dyDescent="0.3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37" t="s">
        <v>101</v>
      </c>
      <c r="M205" s="83" t="s">
        <v>24</v>
      </c>
      <c r="N205" s="83"/>
      <c r="O205" s="38">
        <f>M94</f>
        <v>0</v>
      </c>
      <c r="P205" s="118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</row>
    <row r="206" spans="2:51" ht="15.75" thickBot="1" x14ac:dyDescent="0.3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37" t="s">
        <v>102</v>
      </c>
      <c r="M206" s="83" t="s">
        <v>45</v>
      </c>
      <c r="N206" s="83"/>
      <c r="O206" s="38">
        <f>M99</f>
        <v>0</v>
      </c>
      <c r="P206" s="118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</row>
    <row r="207" spans="2:51" ht="15.75" thickBot="1" x14ac:dyDescent="0.3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37" t="s">
        <v>103</v>
      </c>
      <c r="M207" s="83" t="s">
        <v>27</v>
      </c>
      <c r="N207" s="83"/>
      <c r="O207" s="38">
        <f>M104</f>
        <v>0</v>
      </c>
      <c r="P207" s="118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</row>
    <row r="208" spans="2:51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6"/>
      <c r="M208" s="14"/>
      <c r="N208" s="14"/>
      <c r="O208" s="6"/>
      <c r="P208" s="6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</row>
    <row r="209" spans="2:51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6"/>
      <c r="M209" s="14"/>
      <c r="N209" s="14"/>
      <c r="O209" s="6"/>
      <c r="P209" s="6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</row>
    <row r="210" spans="2:51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</row>
    <row r="211" spans="2:51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</row>
    <row r="212" spans="2:51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</row>
    <row r="213" spans="2:51" ht="15.75" thickBot="1" x14ac:dyDescent="0.3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 t="s">
        <v>80</v>
      </c>
      <c r="S213" s="7" t="s">
        <v>98</v>
      </c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</row>
    <row r="214" spans="2:51" ht="21.75" thickBot="1" x14ac:dyDescent="0.4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19" t="s">
        <v>104</v>
      </c>
      <c r="M214" s="53" t="s">
        <v>160</v>
      </c>
      <c r="N214" s="62"/>
      <c r="O214" s="62"/>
      <c r="P214" s="62"/>
      <c r="Q214" s="60"/>
      <c r="R214" s="9">
        <f>SUM(O220,O221,O222,O223)/4</f>
        <v>0</v>
      </c>
      <c r="S214" s="9">
        <f>SUM(P220,P221,P222,P223)/4</f>
        <v>0</v>
      </c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</row>
    <row r="215" spans="2:51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</row>
    <row r="216" spans="2:5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</row>
    <row r="217" spans="2:51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</row>
    <row r="218" spans="2:5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</row>
    <row r="219" spans="2:51" ht="15.75" thickBot="1" x14ac:dyDescent="0.3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63"/>
      <c r="N219" s="63"/>
      <c r="O219" s="7" t="s">
        <v>80</v>
      </c>
      <c r="P219" s="7" t="s">
        <v>79</v>
      </c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</row>
    <row r="220" spans="2:51" ht="15.75" thickBot="1" x14ac:dyDescent="0.3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37" t="s">
        <v>106</v>
      </c>
      <c r="M220" s="81" t="s">
        <v>26</v>
      </c>
      <c r="N220" s="84"/>
      <c r="O220" s="9">
        <f>Q89</f>
        <v>0</v>
      </c>
      <c r="P220" s="118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</row>
    <row r="221" spans="2:51" ht="15.75" thickBot="1" x14ac:dyDescent="0.3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37" t="s">
        <v>107</v>
      </c>
      <c r="M221" s="83" t="s">
        <v>25</v>
      </c>
      <c r="N221" s="81"/>
      <c r="O221" s="9">
        <f>Q94</f>
        <v>0</v>
      </c>
      <c r="P221" s="118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</row>
    <row r="222" spans="2:51" ht="15.75" thickBot="1" x14ac:dyDescent="0.3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37" t="s">
        <v>108</v>
      </c>
      <c r="M222" s="83" t="s">
        <v>110</v>
      </c>
      <c r="N222" s="81"/>
      <c r="O222" s="9">
        <f>Q99</f>
        <v>0</v>
      </c>
      <c r="P222" s="118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</row>
    <row r="223" spans="2:51" ht="15.75" thickBot="1" x14ac:dyDescent="0.3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37" t="s">
        <v>109</v>
      </c>
      <c r="M223" s="83" t="s">
        <v>209</v>
      </c>
      <c r="N223" s="81"/>
      <c r="O223" s="9">
        <f>Q104</f>
        <v>0</v>
      </c>
      <c r="P223" s="118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</row>
    <row r="224" spans="2:51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</row>
    <row r="225" spans="2:51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</row>
    <row r="226" spans="2:51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</row>
    <row r="227" spans="2:51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</row>
    <row r="228" spans="2:51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</row>
    <row r="229" spans="2:51" ht="15.75" thickBot="1" x14ac:dyDescent="0.3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 t="s">
        <v>80</v>
      </c>
      <c r="S229" s="7" t="s">
        <v>98</v>
      </c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</row>
    <row r="230" spans="2:51" ht="21.75" thickBot="1" x14ac:dyDescent="0.4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19" t="s">
        <v>120</v>
      </c>
      <c r="M230" s="53" t="s">
        <v>161</v>
      </c>
      <c r="N230" s="62"/>
      <c r="O230" s="62"/>
      <c r="P230" s="62"/>
      <c r="Q230" s="60"/>
      <c r="R230" s="9">
        <f>SUM(O236,O237,O238,O239)/4</f>
        <v>0</v>
      </c>
      <c r="S230" s="9">
        <f>SUM(P236,P237,P238,P239)/4</f>
        <v>0</v>
      </c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</row>
    <row r="231" spans="2:51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</row>
    <row r="232" spans="2:51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</row>
    <row r="233" spans="2:51" x14ac:dyDescent="0.25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</row>
    <row r="234" spans="2:51" x14ac:dyDescent="0.25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</row>
    <row r="235" spans="2:51" ht="15.75" thickBot="1" x14ac:dyDescent="0.3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63"/>
      <c r="N235" s="63"/>
      <c r="O235" s="7" t="s">
        <v>80</v>
      </c>
      <c r="P235" s="7" t="s">
        <v>79</v>
      </c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</row>
    <row r="236" spans="2:51" ht="15.75" thickBot="1" x14ac:dyDescent="0.3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37" t="s">
        <v>12</v>
      </c>
      <c r="M236" s="81" t="s">
        <v>50</v>
      </c>
      <c r="N236" s="82"/>
      <c r="O236" s="38">
        <f>M117</f>
        <v>0</v>
      </c>
      <c r="P236" s="118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</row>
    <row r="237" spans="2:51" ht="15.75" thickBot="1" x14ac:dyDescent="0.3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37" t="s">
        <v>121</v>
      </c>
      <c r="M237" s="83" t="s">
        <v>215</v>
      </c>
      <c r="N237" s="83"/>
      <c r="O237" s="38">
        <f>M122</f>
        <v>0</v>
      </c>
      <c r="P237" s="118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</row>
    <row r="238" spans="2:51" ht="15.75" thickBot="1" x14ac:dyDescent="0.3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37" t="s">
        <v>122</v>
      </c>
      <c r="M238" s="83" t="s">
        <v>49</v>
      </c>
      <c r="N238" s="83"/>
      <c r="O238" s="38">
        <f>M127</f>
        <v>0</v>
      </c>
      <c r="P238" s="118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</row>
    <row r="239" spans="2:51" ht="15.75" thickBot="1" x14ac:dyDescent="0.3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37" t="s">
        <v>13</v>
      </c>
      <c r="M239" s="83" t="s">
        <v>48</v>
      </c>
      <c r="N239" s="83"/>
      <c r="O239" s="38">
        <f>M132</f>
        <v>0</v>
      </c>
      <c r="P239" s="118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</row>
    <row r="240" spans="2:51" x14ac:dyDescent="0.25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</row>
    <row r="241" spans="2:51" x14ac:dyDescent="0.25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</row>
    <row r="242" spans="2:51" x14ac:dyDescent="0.25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</row>
    <row r="243" spans="2:51" x14ac:dyDescent="0.25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</row>
    <row r="244" spans="2:51" x14ac:dyDescent="0.2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</row>
    <row r="245" spans="2:51" ht="15.75" thickBot="1" x14ac:dyDescent="0.3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 t="s">
        <v>80</v>
      </c>
      <c r="S245" s="7" t="s">
        <v>98</v>
      </c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</row>
    <row r="246" spans="2:51" ht="21.75" thickBot="1" x14ac:dyDescent="0.4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19" t="s">
        <v>123</v>
      </c>
      <c r="M246" s="53" t="s">
        <v>162</v>
      </c>
      <c r="N246" s="62"/>
      <c r="O246" s="62"/>
      <c r="P246" s="62"/>
      <c r="Q246" s="60"/>
      <c r="R246" s="9">
        <f>SUM(Q110,Q115,Q120,Q125)/4</f>
        <v>0</v>
      </c>
      <c r="S246" s="9">
        <f>SUM(P252,P253,P254,P255)/4</f>
        <v>0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</row>
    <row r="247" spans="2:51" x14ac:dyDescent="0.25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</row>
    <row r="248" spans="2:51" x14ac:dyDescent="0.25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</row>
    <row r="249" spans="2:51" x14ac:dyDescent="0.25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</row>
    <row r="250" spans="2:51" x14ac:dyDescent="0.25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</row>
    <row r="251" spans="2:51" ht="15.75" thickBot="1" x14ac:dyDescent="0.3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63"/>
      <c r="N251" s="63"/>
      <c r="O251" s="7" t="s">
        <v>80</v>
      </c>
      <c r="P251" s="7" t="s">
        <v>79</v>
      </c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</row>
    <row r="252" spans="2:51" ht="15.75" thickBot="1" x14ac:dyDescent="0.3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37" t="s">
        <v>124</v>
      </c>
      <c r="M252" s="81" t="s">
        <v>53</v>
      </c>
      <c r="N252" s="82"/>
      <c r="O252" s="38">
        <f>Q117</f>
        <v>0</v>
      </c>
      <c r="P252" s="118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</row>
    <row r="253" spans="2:51" ht="15.75" thickBot="1" x14ac:dyDescent="0.3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37" t="s">
        <v>125</v>
      </c>
      <c r="M253" s="83" t="s">
        <v>54</v>
      </c>
      <c r="N253" s="83"/>
      <c r="O253" s="38">
        <f>Q122</f>
        <v>0</v>
      </c>
      <c r="P253" s="118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</row>
    <row r="254" spans="2:51" ht="15.75" thickBot="1" x14ac:dyDescent="0.3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37" t="s">
        <v>126</v>
      </c>
      <c r="M254" s="83" t="s">
        <v>55</v>
      </c>
      <c r="N254" s="83"/>
      <c r="O254" s="38">
        <f>Q127</f>
        <v>0</v>
      </c>
      <c r="P254" s="118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</row>
    <row r="255" spans="2:51" ht="15.75" thickBot="1" x14ac:dyDescent="0.3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37" t="s">
        <v>127</v>
      </c>
      <c r="M255" s="83" t="s">
        <v>217</v>
      </c>
      <c r="N255" s="83"/>
      <c r="O255" s="39">
        <f>Q132</f>
        <v>0</v>
      </c>
      <c r="P255" s="118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</row>
    <row r="256" spans="2:51" x14ac:dyDescent="0.25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</row>
    <row r="257" spans="2:51" x14ac:dyDescent="0.25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</row>
    <row r="258" spans="2:51" x14ac:dyDescent="0.25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</row>
    <row r="259" spans="2:51" x14ac:dyDescent="0.25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</row>
    <row r="260" spans="2:51" x14ac:dyDescent="0.25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</row>
    <row r="261" spans="2:51" ht="15.75" thickBot="1" x14ac:dyDescent="0.3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 t="s">
        <v>80</v>
      </c>
      <c r="S261" s="7" t="s">
        <v>98</v>
      </c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</row>
    <row r="262" spans="2:51" ht="21.75" thickBot="1" x14ac:dyDescent="0.4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20" t="s">
        <v>128</v>
      </c>
      <c r="M262" s="53" t="s">
        <v>163</v>
      </c>
      <c r="N262" s="62"/>
      <c r="O262" s="62"/>
      <c r="P262" s="62"/>
      <c r="Q262" s="60"/>
      <c r="R262" s="9">
        <f>SUM(O268,O269,O270,O271)/4</f>
        <v>0</v>
      </c>
      <c r="S262" s="9">
        <f>SUM(P268,P269,P270,P271)/4</f>
        <v>0</v>
      </c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</row>
    <row r="263" spans="2:51" x14ac:dyDescent="0.25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</row>
    <row r="264" spans="2:51" x14ac:dyDescent="0.25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</row>
    <row r="265" spans="2:51" x14ac:dyDescent="0.25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</row>
    <row r="266" spans="2:51" x14ac:dyDescent="0.25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</row>
    <row r="267" spans="2:51" ht="15.75" thickBot="1" x14ac:dyDescent="0.3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63"/>
      <c r="N267" s="63"/>
      <c r="O267" s="7" t="s">
        <v>80</v>
      </c>
      <c r="P267" s="7" t="s">
        <v>79</v>
      </c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</row>
    <row r="268" spans="2:51" ht="15.75" thickBot="1" x14ac:dyDescent="0.3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37" t="s">
        <v>129</v>
      </c>
      <c r="M268" s="81" t="s">
        <v>64</v>
      </c>
      <c r="N268" s="82"/>
      <c r="O268" s="38">
        <f>M145</f>
        <v>0</v>
      </c>
      <c r="P268" s="118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</row>
    <row r="269" spans="2:51" ht="15.75" thickBot="1" x14ac:dyDescent="0.3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37" t="s">
        <v>130</v>
      </c>
      <c r="M269" s="83" t="s">
        <v>57</v>
      </c>
      <c r="N269" s="83"/>
      <c r="O269" s="38">
        <f>M150</f>
        <v>0</v>
      </c>
      <c r="P269" s="118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</row>
    <row r="270" spans="2:51" ht="15.75" thickBot="1" x14ac:dyDescent="0.3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37" t="s">
        <v>131</v>
      </c>
      <c r="M270" s="83" t="s">
        <v>58</v>
      </c>
      <c r="N270" s="83"/>
      <c r="O270" s="38">
        <f>M155</f>
        <v>0</v>
      </c>
      <c r="P270" s="118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</row>
    <row r="271" spans="2:51" ht="15.75" thickBot="1" x14ac:dyDescent="0.3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37" t="s">
        <v>132</v>
      </c>
      <c r="M271" s="83" t="s">
        <v>60</v>
      </c>
      <c r="N271" s="83"/>
      <c r="O271" s="38">
        <f>M160</f>
        <v>0</v>
      </c>
      <c r="P271" s="118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</row>
    <row r="272" spans="2:51" x14ac:dyDescent="0.25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</row>
    <row r="273" spans="2:51" x14ac:dyDescent="0.25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</row>
    <row r="274" spans="2:51" x14ac:dyDescent="0.25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</row>
    <row r="275" spans="2:51" x14ac:dyDescent="0.25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</row>
    <row r="276" spans="2:51" x14ac:dyDescent="0.25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</row>
    <row r="277" spans="2:51" ht="15.75" thickBot="1" x14ac:dyDescent="0.3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 t="s">
        <v>80</v>
      </c>
      <c r="S277" s="7" t="s">
        <v>98</v>
      </c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</row>
    <row r="278" spans="2:51" ht="21.75" thickBot="1" x14ac:dyDescent="0.4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19" t="s">
        <v>133</v>
      </c>
      <c r="M278" s="53" t="s">
        <v>164</v>
      </c>
      <c r="N278" s="62"/>
      <c r="O278" s="62"/>
      <c r="P278" s="62"/>
      <c r="Q278" s="60"/>
      <c r="R278" s="9">
        <f>SUM(Q145,Q150,Q155,Q160)/4</f>
        <v>0</v>
      </c>
      <c r="S278" s="9">
        <f>SUM(P284,P285,P286,P287)/4</f>
        <v>0</v>
      </c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</row>
    <row r="279" spans="2:51" x14ac:dyDescent="0.25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</row>
    <row r="280" spans="2:51" x14ac:dyDescent="0.25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</row>
    <row r="281" spans="2:51" x14ac:dyDescent="0.25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</row>
    <row r="282" spans="2:51" x14ac:dyDescent="0.25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</row>
    <row r="283" spans="2:51" ht="15.75" thickBot="1" x14ac:dyDescent="0.3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63"/>
      <c r="N283" s="63"/>
      <c r="O283" s="7" t="s">
        <v>80</v>
      </c>
      <c r="P283" s="7" t="s">
        <v>79</v>
      </c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</row>
    <row r="284" spans="2:51" ht="15.75" thickBot="1" x14ac:dyDescent="0.3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37" t="s">
        <v>134</v>
      </c>
      <c r="M284" s="81" t="s">
        <v>68</v>
      </c>
      <c r="N284" s="82"/>
      <c r="O284" s="38">
        <f>Q145</f>
        <v>0</v>
      </c>
      <c r="P284" s="118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</row>
    <row r="285" spans="2:51" ht="15.75" thickBot="1" x14ac:dyDescent="0.3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37" t="s">
        <v>135</v>
      </c>
      <c r="M285" s="83" t="s">
        <v>65</v>
      </c>
      <c r="N285" s="83"/>
      <c r="O285" s="38">
        <f>Q150</f>
        <v>0</v>
      </c>
      <c r="P285" s="118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</row>
    <row r="286" spans="2:51" ht="15.75" thickBot="1" x14ac:dyDescent="0.3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37" t="s">
        <v>136</v>
      </c>
      <c r="M286" s="83" t="s">
        <v>70</v>
      </c>
      <c r="N286" s="83"/>
      <c r="O286" s="38">
        <f>Q155</f>
        <v>0</v>
      </c>
      <c r="P286" s="118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</row>
    <row r="287" spans="2:51" ht="15.75" thickBot="1" x14ac:dyDescent="0.3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37" t="s">
        <v>137</v>
      </c>
      <c r="M287" s="83" t="s">
        <v>66</v>
      </c>
      <c r="N287" s="83"/>
      <c r="O287" s="38">
        <f>Q160</f>
        <v>0</v>
      </c>
      <c r="P287" s="118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</row>
    <row r="288" spans="2:51" x14ac:dyDescent="0.25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</row>
    <row r="289" spans="2:51" x14ac:dyDescent="0.25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</row>
    <row r="290" spans="2:51" x14ac:dyDescent="0.25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</row>
    <row r="291" spans="2:51" x14ac:dyDescent="0.25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</row>
    <row r="292" spans="2:51" x14ac:dyDescent="0.25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</row>
    <row r="293" spans="2:51" ht="15.75" thickBot="1" x14ac:dyDescent="0.3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</row>
    <row r="294" spans="2:51" ht="21.75" thickBot="1" x14ac:dyDescent="0.4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41">
        <v>3</v>
      </c>
      <c r="M294" s="78" t="s">
        <v>176</v>
      </c>
      <c r="N294" s="79"/>
      <c r="O294" s="79"/>
      <c r="P294" s="79"/>
      <c r="Q294" s="79"/>
      <c r="R294" s="79"/>
      <c r="S294" s="80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</row>
    <row r="295" spans="2:51" x14ac:dyDescent="0.25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</row>
    <row r="296" spans="2:51" x14ac:dyDescent="0.25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</row>
    <row r="297" spans="2:51" x14ac:dyDescent="0.25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</row>
    <row r="298" spans="2:51" x14ac:dyDescent="0.25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68" t="s">
        <v>158</v>
      </c>
      <c r="M298" s="69"/>
      <c r="N298" s="69"/>
      <c r="O298" s="69"/>
      <c r="P298" s="69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</row>
    <row r="299" spans="2:51" ht="15.75" thickBot="1" x14ac:dyDescent="0.3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63"/>
      <c r="N299" s="63"/>
      <c r="O299" s="7" t="s">
        <v>80</v>
      </c>
      <c r="P299" s="7" t="s">
        <v>79</v>
      </c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</row>
    <row r="300" spans="2:51" ht="15.75" thickBot="1" x14ac:dyDescent="0.3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37" t="s">
        <v>85</v>
      </c>
      <c r="M300" s="81" t="s">
        <v>71</v>
      </c>
      <c r="N300" s="84"/>
      <c r="O300" s="9">
        <f>SUM(M61,M66,M71,M76)/4</f>
        <v>0</v>
      </c>
      <c r="P300" s="9">
        <f>SUM(P173,P174,P175,P176 )/4</f>
        <v>0</v>
      </c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</row>
    <row r="301" spans="2:51" ht="15.75" thickBot="1" x14ac:dyDescent="0.3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37" t="s">
        <v>86</v>
      </c>
      <c r="M301" s="83" t="s">
        <v>72</v>
      </c>
      <c r="N301" s="81"/>
      <c r="O301" s="9">
        <f>SUM(Q61,Q66,Q71,Q76)/4</f>
        <v>0</v>
      </c>
      <c r="P301" s="9">
        <f>SUM(P188,P189,P190,P191)/4</f>
        <v>0</v>
      </c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</row>
    <row r="302" spans="2:51" ht="15.75" thickBot="1" x14ac:dyDescent="0.3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37" t="s">
        <v>87</v>
      </c>
      <c r="M302" s="83" t="s">
        <v>73</v>
      </c>
      <c r="N302" s="81"/>
      <c r="O302" s="9">
        <f>SUM(M89,M94,M99,M104)/4</f>
        <v>0</v>
      </c>
      <c r="P302" s="9">
        <f>SUM(P204,P2015,P206,P207)/4</f>
        <v>0</v>
      </c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</row>
    <row r="303" spans="2:51" ht="15.75" thickBot="1" x14ac:dyDescent="0.3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37" t="s">
        <v>88</v>
      </c>
      <c r="M303" s="83" t="s">
        <v>74</v>
      </c>
      <c r="N303" s="81"/>
      <c r="O303" s="9">
        <f>SUM(Q89,Q94,Q99,Q104)/4</f>
        <v>0</v>
      </c>
      <c r="P303" s="9">
        <f>SUM(P220,P221,P222,P223)/4</f>
        <v>0</v>
      </c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</row>
    <row r="304" spans="2:51" ht="15.75" thickBot="1" x14ac:dyDescent="0.3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37" t="s">
        <v>89</v>
      </c>
      <c r="M304" s="83" t="s">
        <v>75</v>
      </c>
      <c r="N304" s="81"/>
      <c r="O304" s="9">
        <f>SUM(M117,M122,M127,M132)/4</f>
        <v>0</v>
      </c>
      <c r="P304" s="9">
        <f>SUM(P236,P237,P238,P239)/4</f>
        <v>0</v>
      </c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</row>
    <row r="305" spans="2:51" ht="15.75" thickBot="1" x14ac:dyDescent="0.3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37" t="s">
        <v>90</v>
      </c>
      <c r="M305" s="83" t="s">
        <v>76</v>
      </c>
      <c r="N305" s="81"/>
      <c r="O305" s="9">
        <f>SUM(Q117,Q122,Q127,Q132)/4</f>
        <v>0</v>
      </c>
      <c r="P305" s="9">
        <f>SUM(P252,P253,P254,P255)/4</f>
        <v>0</v>
      </c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</row>
    <row r="306" spans="2:51" ht="15.75" thickBot="1" x14ac:dyDescent="0.3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37" t="s">
        <v>91</v>
      </c>
      <c r="M306" s="83" t="s">
        <v>77</v>
      </c>
      <c r="N306" s="81"/>
      <c r="O306" s="9">
        <f>SUM(M145,M150,M155,M160)/4</f>
        <v>0</v>
      </c>
      <c r="P306" s="9">
        <f>SUM(P268,P269,P270,P271)/4</f>
        <v>0</v>
      </c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</row>
    <row r="307" spans="2:51" ht="15.75" thickBot="1" x14ac:dyDescent="0.3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37" t="s">
        <v>92</v>
      </c>
      <c r="M307" s="83" t="s">
        <v>78</v>
      </c>
      <c r="N307" s="81"/>
      <c r="O307" s="9">
        <f>SUM(Q145,Q150,Q155,Q160)/4</f>
        <v>0</v>
      </c>
      <c r="P307" s="9">
        <f>SUM(P284,P285,P286,P287)/4</f>
        <v>0</v>
      </c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</row>
    <row r="308" spans="2:51" x14ac:dyDescent="0.25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</row>
    <row r="309" spans="2:51" x14ac:dyDescent="0.25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</row>
    <row r="310" spans="2:51" x14ac:dyDescent="0.25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</row>
    <row r="311" spans="2:51" x14ac:dyDescent="0.25">
      <c r="B311" s="1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7"/>
      <c r="N311" s="15"/>
      <c r="O311" s="15"/>
      <c r="P311" s="15"/>
      <c r="Q311" s="15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</row>
    <row r="312" spans="2:51" x14ac:dyDescent="0.25">
      <c r="B312" s="1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15"/>
      <c r="N312" s="15"/>
      <c r="O312" s="15"/>
      <c r="P312" s="15"/>
      <c r="Q312" s="15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</row>
    <row r="313" spans="2:51" x14ac:dyDescent="0.25">
      <c r="B313" s="1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15"/>
      <c r="N313" s="15"/>
      <c r="O313" s="15"/>
      <c r="P313" s="15"/>
      <c r="Q313" s="15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</row>
    <row r="314" spans="2:51" x14ac:dyDescent="0.25">
      <c r="B314" s="1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15"/>
      <c r="N314" s="15"/>
      <c r="O314" s="15"/>
      <c r="P314" s="15"/>
      <c r="Q314" s="15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</row>
    <row r="315" spans="2:51" x14ac:dyDescent="0.25">
      <c r="B315" s="1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15"/>
      <c r="N315" s="15"/>
      <c r="O315" s="15"/>
      <c r="P315" s="15"/>
      <c r="Q315" s="15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</row>
    <row r="316" spans="2:51" x14ac:dyDescent="0.25">
      <c r="B316" s="1"/>
      <c r="C316" s="6"/>
      <c r="D316" s="6"/>
      <c r="E316" s="6"/>
      <c r="F316" s="6"/>
      <c r="G316" s="6"/>
      <c r="H316" s="6"/>
      <c r="I316" s="6"/>
      <c r="J316" s="6"/>
      <c r="K316" s="6"/>
      <c r="L316" s="77" t="s">
        <v>157</v>
      </c>
      <c r="M316" s="68"/>
      <c r="N316" s="68"/>
      <c r="O316" s="68"/>
      <c r="P316" s="68"/>
      <c r="Q316" s="15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</row>
    <row r="317" spans="2:51" ht="15.75" thickBot="1" x14ac:dyDescent="0.3">
      <c r="B317" s="1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15"/>
      <c r="N317" s="15"/>
      <c r="O317" s="15" t="s">
        <v>80</v>
      </c>
      <c r="P317" s="15" t="s">
        <v>79</v>
      </c>
      <c r="Q317" s="15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</row>
    <row r="318" spans="2:51" ht="15.75" thickBot="1" x14ac:dyDescent="0.3">
      <c r="B318" s="1"/>
      <c r="C318" s="6"/>
      <c r="D318" s="6"/>
      <c r="E318" s="6"/>
      <c r="F318" s="6"/>
      <c r="G318" s="6"/>
      <c r="H318" s="6"/>
      <c r="I318" s="6"/>
      <c r="J318" s="6"/>
      <c r="K318" s="6"/>
      <c r="L318" s="37" t="s">
        <v>28</v>
      </c>
      <c r="M318" s="87" t="s">
        <v>81</v>
      </c>
      <c r="N318" s="88"/>
      <c r="O318" s="9">
        <f>SUM(M61,M66,M71,M76,Q61,Q66,Q71,Q76)/8</f>
        <v>0</v>
      </c>
      <c r="P318" s="9">
        <f>SUM(P188,P189,P190,P191,P173,P174,P175,P176)/8</f>
        <v>0</v>
      </c>
      <c r="Q318" s="15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</row>
    <row r="319" spans="2:51" ht="15.75" thickBot="1" x14ac:dyDescent="0.3">
      <c r="B319" s="1"/>
      <c r="C319" s="6"/>
      <c r="D319" s="6"/>
      <c r="E319" s="6"/>
      <c r="F319" s="6"/>
      <c r="G319" s="6"/>
      <c r="H319" s="6"/>
      <c r="I319" s="6"/>
      <c r="J319" s="6"/>
      <c r="K319" s="6"/>
      <c r="L319" s="37" t="s">
        <v>29</v>
      </c>
      <c r="M319" s="87" t="s">
        <v>82</v>
      </c>
      <c r="N319" s="88"/>
      <c r="O319" s="9">
        <f>SUM(O320)/8</f>
        <v>0</v>
      </c>
      <c r="P319" s="9">
        <f>SUM(P204,P205,P206,P207,P220,P221,P222,P223 )/8</f>
        <v>0</v>
      </c>
      <c r="Q319" s="15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</row>
    <row r="320" spans="2:51" ht="15.75" thickBot="1" x14ac:dyDescent="0.3">
      <c r="B320" s="1"/>
      <c r="C320" s="6"/>
      <c r="D320" s="6"/>
      <c r="E320" s="6"/>
      <c r="F320" s="6"/>
      <c r="G320" s="6"/>
      <c r="H320" s="6"/>
      <c r="I320" s="6"/>
      <c r="J320" s="6"/>
      <c r="K320" s="6"/>
      <c r="L320" s="37" t="s">
        <v>30</v>
      </c>
      <c r="M320" s="87" t="s">
        <v>83</v>
      </c>
      <c r="N320" s="88"/>
      <c r="O320" s="9">
        <f>SUM(I317)/8</f>
        <v>0</v>
      </c>
      <c r="P320" s="9">
        <f>SUM(P236,P237,P238,P239,P252,P253,P254,P255 )/8</f>
        <v>0</v>
      </c>
      <c r="Q320" s="15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</row>
    <row r="321" spans="2:51" ht="15.75" thickBot="1" x14ac:dyDescent="0.3">
      <c r="B321" s="1"/>
      <c r="C321" s="6"/>
      <c r="D321" s="6"/>
      <c r="E321" s="6"/>
      <c r="F321" s="6"/>
      <c r="G321" s="6"/>
      <c r="H321" s="6"/>
      <c r="I321" s="6"/>
      <c r="J321" s="6"/>
      <c r="K321" s="6"/>
      <c r="L321" s="37" t="s">
        <v>31</v>
      </c>
      <c r="M321" s="87" t="s">
        <v>84</v>
      </c>
      <c r="N321" s="88"/>
      <c r="O321" s="9">
        <f>SUM(M61,M66,M71,M76,Q61,Q66,Q71,Q76, M89,M94,M99,M104,Q89,Q94,Q99,Q104, M117,M122,M127,M132,Q117:Q122,Q127,Q132, M145,M150,M155,M161,Q145,Q150,Q155,Q161)/32</f>
        <v>0</v>
      </c>
      <c r="P321" s="9">
        <f>SUM(P268,P269,P270,P271,P284,P285,P286,P287 )/8</f>
        <v>0</v>
      </c>
      <c r="Q321" s="15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</row>
    <row r="322" spans="2:51" x14ac:dyDescent="0.25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</row>
    <row r="323" spans="2:51" x14ac:dyDescent="0.25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</row>
    <row r="324" spans="2:51" x14ac:dyDescent="0.25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</row>
    <row r="325" spans="2:51" x14ac:dyDescent="0.25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</row>
    <row r="326" spans="2:51" x14ac:dyDescent="0.25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</row>
    <row r="327" spans="2:51" x14ac:dyDescent="0.25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</row>
    <row r="328" spans="2:51" ht="15.75" thickBot="1" x14ac:dyDescent="0.3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 t="s">
        <v>80</v>
      </c>
      <c r="S328" s="7" t="s">
        <v>79</v>
      </c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</row>
    <row r="329" spans="2:51" ht="21.75" thickBot="1" x14ac:dyDescent="0.3">
      <c r="B329" s="1"/>
      <c r="C329" s="6"/>
      <c r="D329" s="6"/>
      <c r="E329" s="6"/>
      <c r="F329" s="6"/>
      <c r="G329" s="6"/>
      <c r="H329" s="6"/>
      <c r="I329" s="6"/>
      <c r="J329" s="6"/>
      <c r="K329" s="6"/>
      <c r="L329" s="85" t="s">
        <v>188</v>
      </c>
      <c r="M329" s="76"/>
      <c r="N329" s="76"/>
      <c r="O329" s="76"/>
      <c r="P329" s="76"/>
      <c r="Q329" s="86"/>
      <c r="R329" s="9">
        <f>SUM(M61,M66,M71,M76,Q61,Q66,Q71,Q76, M89,M94,M99,M104,Q89,Q94,Q99,Q104, M117,M122,M127,M132,Q117:Q122,Q127,Q132, M145,M150,M155,M161,Q145,Q150,Q155,Q161)/32</f>
        <v>0</v>
      </c>
      <c r="S329" s="9">
        <f>SUM(P318,P319,P320,P321)/4</f>
        <v>0</v>
      </c>
      <c r="T329" s="6"/>
      <c r="U329" s="6"/>
      <c r="V329" s="6"/>
      <c r="W329" s="6"/>
      <c r="X329" s="6"/>
      <c r="Y329" s="6"/>
      <c r="Z329" s="6"/>
      <c r="AA329" s="6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</row>
    <row r="330" spans="2:51" x14ac:dyDescent="0.25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</row>
    <row r="331" spans="2:51" x14ac:dyDescent="0.25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55"/>
      <c r="M331" s="67"/>
      <c r="N331" s="67"/>
      <c r="O331" s="67"/>
      <c r="P331" s="67"/>
      <c r="Q331" s="67"/>
      <c r="R331" s="67"/>
      <c r="S331" s="6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</row>
    <row r="332" spans="2:51" ht="18.75" x14ac:dyDescent="0.3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1" t="s">
        <v>186</v>
      </c>
      <c r="M332" s="72"/>
      <c r="N332" s="72"/>
      <c r="O332" s="72"/>
      <c r="P332" s="72"/>
      <c r="Q332" s="72"/>
      <c r="R332" s="72"/>
      <c r="S332" s="72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</row>
    <row r="333" spans="2:51" x14ac:dyDescent="0.25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3" t="s">
        <v>184</v>
      </c>
      <c r="M333" s="74"/>
      <c r="N333" s="74"/>
      <c r="O333" s="74"/>
      <c r="P333" s="74"/>
      <c r="Q333" s="74"/>
      <c r="R333" s="74"/>
      <c r="S333" s="74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</row>
    <row r="334" spans="2:51" x14ac:dyDescent="0.25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3" t="s">
        <v>185</v>
      </c>
      <c r="M334" s="73"/>
      <c r="N334" s="73"/>
      <c r="O334" s="73"/>
      <c r="P334" s="73"/>
      <c r="Q334" s="73"/>
      <c r="R334" s="73"/>
      <c r="S334" s="73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</row>
    <row r="335" spans="2:51" x14ac:dyDescent="0.25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</row>
    <row r="336" spans="2:51" x14ac:dyDescent="0.25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</row>
    <row r="337" spans="2:51" x14ac:dyDescent="0.25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</row>
    <row r="338" spans="2:51" x14ac:dyDescent="0.25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</row>
    <row r="339" spans="2:51" x14ac:dyDescent="0.2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</row>
    <row r="340" spans="2:51" x14ac:dyDescent="0.25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</row>
    <row r="341" spans="2:51" x14ac:dyDescent="0.25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</row>
    <row r="342" spans="2:51" x14ac:dyDescent="0.25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</row>
    <row r="343" spans="2:51" x14ac:dyDescent="0.25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</row>
    <row r="344" spans="2:51" x14ac:dyDescent="0.25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</row>
    <row r="345" spans="2:51" x14ac:dyDescent="0.25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</row>
    <row r="346" spans="2:51" x14ac:dyDescent="0.25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</row>
    <row r="347" spans="2:51" x14ac:dyDescent="0.25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</row>
    <row r="348" spans="2:51" x14ac:dyDescent="0.25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</row>
    <row r="349" spans="2:51" x14ac:dyDescent="0.25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</row>
    <row r="350" spans="2:51" x14ac:dyDescent="0.25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</row>
    <row r="351" spans="2:51" x14ac:dyDescent="0.25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</row>
    <row r="352" spans="2:51" x14ac:dyDescent="0.25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</row>
    <row r="353" spans="2:51" x14ac:dyDescent="0.25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</row>
    <row r="354" spans="2:51" x14ac:dyDescent="0.25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</row>
    <row r="355" spans="2:51" x14ac:dyDescent="0.25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</row>
    <row r="356" spans="2:51" x14ac:dyDescent="0.25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</row>
    <row r="357" spans="2:51" x14ac:dyDescent="0.25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</row>
    <row r="358" spans="2:51" x14ac:dyDescent="0.25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</row>
    <row r="359" spans="2:51" x14ac:dyDescent="0.25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</row>
    <row r="360" spans="2:51" x14ac:dyDescent="0.25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</row>
    <row r="361" spans="2:51" x14ac:dyDescent="0.25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</row>
    <row r="362" spans="2:51" x14ac:dyDescent="0.25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</row>
    <row r="363" spans="2:51" x14ac:dyDescent="0.25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</row>
    <row r="364" spans="2:51" x14ac:dyDescent="0.25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</row>
    <row r="365" spans="2:51" x14ac:dyDescent="0.25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</row>
    <row r="366" spans="2:51" x14ac:dyDescent="0.25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</row>
    <row r="367" spans="2:51" x14ac:dyDescent="0.25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</row>
    <row r="368" spans="2:51" x14ac:dyDescent="0.25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</row>
    <row r="369" spans="2:51" x14ac:dyDescent="0.25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</row>
    <row r="370" spans="2:51" x14ac:dyDescent="0.25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</row>
    <row r="371" spans="2:51" x14ac:dyDescent="0.25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</row>
    <row r="372" spans="2:51" x14ac:dyDescent="0.25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</row>
    <row r="373" spans="2:51" x14ac:dyDescent="0.25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</row>
    <row r="374" spans="2:51" x14ac:dyDescent="0.25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</row>
    <row r="375" spans="2:51" x14ac:dyDescent="0.25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</row>
    <row r="376" spans="2:51" x14ac:dyDescent="0.25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</row>
    <row r="377" spans="2:51" x14ac:dyDescent="0.25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</row>
    <row r="378" spans="2:51" x14ac:dyDescent="0.25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</row>
    <row r="379" spans="2:51" x14ac:dyDescent="0.25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</row>
    <row r="380" spans="2:51" x14ac:dyDescent="0.25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</row>
    <row r="381" spans="2:51" x14ac:dyDescent="0.25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</row>
    <row r="382" spans="2:51" x14ac:dyDescent="0.25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</row>
    <row r="383" spans="2:51" x14ac:dyDescent="0.25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</row>
    <row r="384" spans="2:51" x14ac:dyDescent="0.25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</row>
    <row r="385" spans="2:51" x14ac:dyDescent="0.25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</row>
    <row r="386" spans="2:51" x14ac:dyDescent="0.25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</row>
    <row r="387" spans="2:51" x14ac:dyDescent="0.25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</row>
    <row r="388" spans="2:51" x14ac:dyDescent="0.25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</row>
    <row r="389" spans="2:51" x14ac:dyDescent="0.25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</row>
    <row r="390" spans="2:51" x14ac:dyDescent="0.25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</row>
    <row r="391" spans="2:51" x14ac:dyDescent="0.25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  <c r="AO391" s="7"/>
      <c r="AP391" s="7"/>
      <c r="AQ391" s="7"/>
      <c r="AR391" s="7"/>
      <c r="AS391" s="7"/>
      <c r="AT391" s="7"/>
      <c r="AU391" s="7"/>
      <c r="AV391" s="7"/>
      <c r="AW391" s="7"/>
      <c r="AX391" s="7"/>
      <c r="AY391" s="7"/>
    </row>
    <row r="392" spans="2:51" x14ac:dyDescent="0.25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</row>
    <row r="393" spans="2:51" x14ac:dyDescent="0.25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</row>
    <row r="394" spans="2:51" x14ac:dyDescent="0.25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</row>
    <row r="395" spans="2:51" x14ac:dyDescent="0.25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</row>
    <row r="396" spans="2:51" x14ac:dyDescent="0.25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</row>
    <row r="397" spans="2:51" x14ac:dyDescent="0.25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</row>
    <row r="398" spans="2:51" x14ac:dyDescent="0.25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</row>
    <row r="399" spans="2:51" x14ac:dyDescent="0.25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</row>
    <row r="400" spans="2:51" x14ac:dyDescent="0.25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</row>
    <row r="401" spans="2:51" x14ac:dyDescent="0.25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</row>
    <row r="402" spans="2:51" x14ac:dyDescent="0.25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</row>
    <row r="403" spans="2:51" x14ac:dyDescent="0.25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</row>
    <row r="404" spans="2:51" x14ac:dyDescent="0.25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</row>
    <row r="405" spans="2:51" x14ac:dyDescent="0.25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</row>
    <row r="406" spans="2:51" x14ac:dyDescent="0.25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</row>
    <row r="407" spans="2:51" x14ac:dyDescent="0.25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</row>
    <row r="408" spans="2:51" x14ac:dyDescent="0.25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</row>
    <row r="409" spans="2:51" x14ac:dyDescent="0.25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</row>
    <row r="410" spans="2:51" x14ac:dyDescent="0.25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</row>
    <row r="411" spans="2:51" x14ac:dyDescent="0.25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</row>
    <row r="412" spans="2:51" x14ac:dyDescent="0.25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</row>
    <row r="413" spans="2:51" x14ac:dyDescent="0.25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</row>
    <row r="414" spans="2:51" x14ac:dyDescent="0.25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</row>
    <row r="415" spans="2:51" x14ac:dyDescent="0.25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</row>
    <row r="416" spans="2:51" x14ac:dyDescent="0.25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</row>
    <row r="417" spans="2:51" x14ac:dyDescent="0.25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</row>
    <row r="418" spans="2:51" x14ac:dyDescent="0.25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</row>
    <row r="419" spans="2:51" x14ac:dyDescent="0.25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</row>
    <row r="420" spans="2:51" x14ac:dyDescent="0.25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</row>
    <row r="421" spans="2:51" x14ac:dyDescent="0.25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</row>
    <row r="422" spans="2:51" x14ac:dyDescent="0.25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</row>
    <row r="423" spans="2:51" x14ac:dyDescent="0.25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</row>
    <row r="424" spans="2:51" x14ac:dyDescent="0.25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</row>
    <row r="425" spans="2:51" x14ac:dyDescent="0.25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</row>
    <row r="426" spans="2:51" x14ac:dyDescent="0.25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</row>
    <row r="427" spans="2:51" x14ac:dyDescent="0.25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</row>
    <row r="428" spans="2:51" x14ac:dyDescent="0.25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</row>
    <row r="429" spans="2:51" x14ac:dyDescent="0.25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</row>
    <row r="430" spans="2:51" x14ac:dyDescent="0.25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</row>
    <row r="431" spans="2:51" x14ac:dyDescent="0.25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</row>
    <row r="432" spans="2:51" x14ac:dyDescent="0.2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</row>
    <row r="433" spans="2:51" x14ac:dyDescent="0.25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</row>
    <row r="434" spans="2:51" x14ac:dyDescent="0.2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</row>
    <row r="435" spans="2:51" x14ac:dyDescent="0.25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</row>
    <row r="436" spans="2:51" x14ac:dyDescent="0.2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</row>
    <row r="437" spans="2:51" x14ac:dyDescent="0.25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</row>
    <row r="438" spans="2:51" x14ac:dyDescent="0.25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</row>
    <row r="439" spans="2:51" x14ac:dyDescent="0.25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</row>
    <row r="440" spans="2:51" x14ac:dyDescent="0.25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</row>
    <row r="441" spans="2:51" x14ac:dyDescent="0.25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</row>
    <row r="442" spans="2:51" x14ac:dyDescent="0.25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</row>
    <row r="443" spans="2:51" x14ac:dyDescent="0.25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</row>
    <row r="444" spans="2:51" x14ac:dyDescent="0.25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</row>
    <row r="445" spans="2:51" x14ac:dyDescent="0.25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</row>
    <row r="446" spans="2:51" x14ac:dyDescent="0.25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</row>
    <row r="447" spans="2:51" x14ac:dyDescent="0.25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</row>
    <row r="448" spans="2:51" x14ac:dyDescent="0.25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</row>
    <row r="449" spans="2:51" x14ac:dyDescent="0.25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</row>
    <row r="450" spans="2:51" x14ac:dyDescent="0.25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</row>
    <row r="451" spans="2:51" x14ac:dyDescent="0.25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</row>
    <row r="452" spans="2:51" x14ac:dyDescent="0.25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</row>
    <row r="453" spans="2:51" x14ac:dyDescent="0.25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</row>
    <row r="454" spans="2:51" x14ac:dyDescent="0.25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</row>
    <row r="455" spans="2:51" x14ac:dyDescent="0.25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</row>
    <row r="456" spans="2:51" x14ac:dyDescent="0.25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</row>
    <row r="457" spans="2:51" x14ac:dyDescent="0.25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</row>
    <row r="458" spans="2:51" x14ac:dyDescent="0.2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</row>
    <row r="459" spans="2:51" x14ac:dyDescent="0.25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</row>
    <row r="460" spans="2:51" x14ac:dyDescent="0.2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</row>
    <row r="461" spans="2:51" x14ac:dyDescent="0.25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</row>
    <row r="462" spans="2:51" x14ac:dyDescent="0.2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</row>
    <row r="463" spans="2:51" x14ac:dyDescent="0.25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</row>
    <row r="464" spans="2:51" x14ac:dyDescent="0.25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</row>
    <row r="465" spans="2:51" x14ac:dyDescent="0.25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</row>
    <row r="466" spans="2:51" x14ac:dyDescent="0.25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</row>
    <row r="467" spans="2:51" x14ac:dyDescent="0.25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</row>
    <row r="468" spans="2:51" x14ac:dyDescent="0.25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</row>
    <row r="469" spans="2:51" x14ac:dyDescent="0.25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</row>
    <row r="470" spans="2:51" x14ac:dyDescent="0.25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</row>
    <row r="471" spans="2:51" x14ac:dyDescent="0.25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</row>
    <row r="472" spans="2:51" x14ac:dyDescent="0.2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</row>
    <row r="473" spans="2:51" x14ac:dyDescent="0.2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</row>
    <row r="474" spans="2:51" x14ac:dyDescent="0.25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</row>
    <row r="475" spans="2:51" x14ac:dyDescent="0.25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</row>
    <row r="476" spans="2:51" x14ac:dyDescent="0.25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</row>
    <row r="477" spans="2:51" x14ac:dyDescent="0.25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</row>
    <row r="478" spans="2:51" x14ac:dyDescent="0.25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</row>
    <row r="479" spans="2:51" x14ac:dyDescent="0.25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</row>
    <row r="480" spans="2:51" x14ac:dyDescent="0.25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</row>
    <row r="481" spans="2:51" x14ac:dyDescent="0.2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  <c r="AO481" s="7"/>
      <c r="AP481" s="7"/>
      <c r="AQ481" s="7"/>
      <c r="AR481" s="7"/>
      <c r="AS481" s="7"/>
      <c r="AT481" s="7"/>
      <c r="AU481" s="7"/>
      <c r="AV481" s="7"/>
      <c r="AW481" s="7"/>
      <c r="AX481" s="7"/>
      <c r="AY481" s="7"/>
    </row>
    <row r="482" spans="2:51" x14ac:dyDescent="0.2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</row>
    <row r="483" spans="2:51" x14ac:dyDescent="0.25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</row>
    <row r="484" spans="2:51" x14ac:dyDescent="0.25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</row>
    <row r="485" spans="2:51" x14ac:dyDescent="0.25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</row>
    <row r="486" spans="2:51" x14ac:dyDescent="0.25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</row>
    <row r="487" spans="2:51" x14ac:dyDescent="0.25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</row>
    <row r="488" spans="2:51" x14ac:dyDescent="0.25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</row>
    <row r="489" spans="2:51" x14ac:dyDescent="0.25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</row>
    <row r="490" spans="2:51" x14ac:dyDescent="0.25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</row>
    <row r="491" spans="2:51" x14ac:dyDescent="0.25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</row>
    <row r="492" spans="2:51" x14ac:dyDescent="0.25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</row>
    <row r="493" spans="2:51" x14ac:dyDescent="0.25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</row>
    <row r="494" spans="2:51" x14ac:dyDescent="0.25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</row>
    <row r="495" spans="2:51" x14ac:dyDescent="0.25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</row>
    <row r="496" spans="2:51" x14ac:dyDescent="0.25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</row>
    <row r="497" spans="2:51" x14ac:dyDescent="0.25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</row>
    <row r="498" spans="2:51" x14ac:dyDescent="0.25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</row>
    <row r="499" spans="2:51" x14ac:dyDescent="0.25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</row>
    <row r="500" spans="2:51" x14ac:dyDescent="0.25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</row>
    <row r="501" spans="2:51" x14ac:dyDescent="0.25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</row>
    <row r="502" spans="2:51" x14ac:dyDescent="0.25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</row>
    <row r="503" spans="2:51" x14ac:dyDescent="0.25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</row>
    <row r="504" spans="2:51" x14ac:dyDescent="0.25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</row>
    <row r="505" spans="2:51" x14ac:dyDescent="0.25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</row>
    <row r="506" spans="2:51" x14ac:dyDescent="0.25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</row>
    <row r="507" spans="2:51" x14ac:dyDescent="0.25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</row>
    <row r="508" spans="2:51" x14ac:dyDescent="0.25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</row>
    <row r="509" spans="2:51" x14ac:dyDescent="0.25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</row>
    <row r="510" spans="2:51" x14ac:dyDescent="0.25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</row>
    <row r="511" spans="2:51" x14ac:dyDescent="0.25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</row>
    <row r="512" spans="2:51" x14ac:dyDescent="0.25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</row>
    <row r="513" spans="2:51" x14ac:dyDescent="0.25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</row>
    <row r="514" spans="2:51" x14ac:dyDescent="0.25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</row>
    <row r="515" spans="2:51" x14ac:dyDescent="0.25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</row>
    <row r="516" spans="2:51" x14ac:dyDescent="0.25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</row>
    <row r="517" spans="2:51" x14ac:dyDescent="0.25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</row>
    <row r="518" spans="2:51" x14ac:dyDescent="0.25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</row>
    <row r="519" spans="2:51" x14ac:dyDescent="0.25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</row>
    <row r="520" spans="2:51" x14ac:dyDescent="0.25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</row>
    <row r="521" spans="2:51" x14ac:dyDescent="0.25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</row>
    <row r="522" spans="2:51" x14ac:dyDescent="0.25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</row>
    <row r="523" spans="2:51" x14ac:dyDescent="0.25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</row>
    <row r="524" spans="2:51" x14ac:dyDescent="0.25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</row>
    <row r="525" spans="2:51" x14ac:dyDescent="0.25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</row>
    <row r="526" spans="2:51" x14ac:dyDescent="0.25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</row>
    <row r="527" spans="2:51" x14ac:dyDescent="0.25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</row>
    <row r="528" spans="2:51" x14ac:dyDescent="0.25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</row>
    <row r="529" spans="2:51" x14ac:dyDescent="0.25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</row>
    <row r="530" spans="2:51" x14ac:dyDescent="0.25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</row>
    <row r="531" spans="2:51" x14ac:dyDescent="0.25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</row>
    <row r="532" spans="2:51" x14ac:dyDescent="0.25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</row>
    <row r="533" spans="2:51" x14ac:dyDescent="0.25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</row>
    <row r="534" spans="2:51" x14ac:dyDescent="0.25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</row>
    <row r="535" spans="2:51" x14ac:dyDescent="0.25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</row>
    <row r="536" spans="2:51" x14ac:dyDescent="0.25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</row>
    <row r="537" spans="2:51" x14ac:dyDescent="0.25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</row>
    <row r="538" spans="2:51" x14ac:dyDescent="0.25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</row>
    <row r="539" spans="2:51" x14ac:dyDescent="0.25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</row>
    <row r="540" spans="2:51" x14ac:dyDescent="0.25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</row>
    <row r="541" spans="2:51" x14ac:dyDescent="0.25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</row>
    <row r="542" spans="2:51" x14ac:dyDescent="0.25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</row>
    <row r="543" spans="2:51" x14ac:dyDescent="0.25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</row>
    <row r="544" spans="2:51" x14ac:dyDescent="0.25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</row>
    <row r="545" spans="2:51" x14ac:dyDescent="0.25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</row>
    <row r="546" spans="2:51" x14ac:dyDescent="0.25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  <c r="AO546" s="7"/>
      <c r="AP546" s="7"/>
      <c r="AQ546" s="7"/>
      <c r="AR546" s="7"/>
      <c r="AS546" s="7"/>
      <c r="AT546" s="7"/>
      <c r="AU546" s="7"/>
      <c r="AV546" s="7"/>
      <c r="AW546" s="7"/>
      <c r="AX546" s="7"/>
      <c r="AY546" s="7"/>
    </row>
    <row r="547" spans="2:51" x14ac:dyDescent="0.25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  <c r="AO547" s="7"/>
      <c r="AP547" s="7"/>
      <c r="AQ547" s="7"/>
      <c r="AR547" s="7"/>
      <c r="AS547" s="7"/>
      <c r="AT547" s="7"/>
      <c r="AU547" s="7"/>
      <c r="AV547" s="7"/>
      <c r="AW547" s="7"/>
      <c r="AX547" s="7"/>
      <c r="AY547" s="7"/>
    </row>
    <row r="548" spans="2:51" x14ac:dyDescent="0.25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  <c r="AO548" s="7"/>
      <c r="AP548" s="7"/>
      <c r="AQ548" s="7"/>
      <c r="AR548" s="7"/>
      <c r="AS548" s="7"/>
      <c r="AT548" s="7"/>
      <c r="AU548" s="7"/>
      <c r="AV548" s="7"/>
      <c r="AW548" s="7"/>
      <c r="AX548" s="7"/>
      <c r="AY548" s="7"/>
    </row>
    <row r="549" spans="2:51" x14ac:dyDescent="0.25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</row>
    <row r="550" spans="2:51" x14ac:dyDescent="0.25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  <c r="AO550" s="7"/>
      <c r="AP550" s="7"/>
      <c r="AQ550" s="7"/>
      <c r="AR550" s="7"/>
      <c r="AS550" s="7"/>
      <c r="AT550" s="7"/>
      <c r="AU550" s="7"/>
      <c r="AV550" s="7"/>
      <c r="AW550" s="7"/>
      <c r="AX550" s="7"/>
      <c r="AY550" s="7"/>
    </row>
    <row r="551" spans="2:51" x14ac:dyDescent="0.25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  <c r="AO551" s="7"/>
      <c r="AP551" s="7"/>
      <c r="AQ551" s="7"/>
      <c r="AR551" s="7"/>
      <c r="AS551" s="7"/>
      <c r="AT551" s="7"/>
      <c r="AU551" s="7"/>
      <c r="AV551" s="7"/>
      <c r="AW551" s="7"/>
      <c r="AX551" s="7"/>
      <c r="AY551" s="7"/>
    </row>
    <row r="552" spans="2:51" x14ac:dyDescent="0.25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</row>
    <row r="553" spans="2:51" x14ac:dyDescent="0.25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</row>
    <row r="554" spans="2:51" x14ac:dyDescent="0.25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  <c r="AO554" s="7"/>
      <c r="AP554" s="7"/>
      <c r="AQ554" s="7"/>
      <c r="AR554" s="7"/>
      <c r="AS554" s="7"/>
      <c r="AT554" s="7"/>
      <c r="AU554" s="7"/>
      <c r="AV554" s="7"/>
      <c r="AW554" s="7"/>
      <c r="AX554" s="7"/>
      <c r="AY554" s="7"/>
    </row>
    <row r="555" spans="2:51" x14ac:dyDescent="0.25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7"/>
      <c r="AS555" s="7"/>
      <c r="AT555" s="7"/>
      <c r="AU555" s="7"/>
      <c r="AV555" s="7"/>
      <c r="AW555" s="7"/>
      <c r="AX555" s="7"/>
      <c r="AY555" s="7"/>
    </row>
    <row r="556" spans="2:51" x14ac:dyDescent="0.25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  <c r="AO556" s="7"/>
      <c r="AP556" s="7"/>
      <c r="AQ556" s="7"/>
      <c r="AR556" s="7"/>
      <c r="AS556" s="7"/>
      <c r="AT556" s="7"/>
      <c r="AU556" s="7"/>
      <c r="AV556" s="7"/>
      <c r="AW556" s="7"/>
      <c r="AX556" s="7"/>
      <c r="AY556" s="7"/>
    </row>
    <row r="557" spans="2:51" x14ac:dyDescent="0.25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</row>
    <row r="558" spans="2:51" x14ac:dyDescent="0.25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  <c r="AO558" s="7"/>
      <c r="AP558" s="7"/>
      <c r="AQ558" s="7"/>
      <c r="AR558" s="7"/>
      <c r="AS558" s="7"/>
      <c r="AT558" s="7"/>
      <c r="AU558" s="7"/>
      <c r="AV558" s="7"/>
      <c r="AW558" s="7"/>
      <c r="AX558" s="7"/>
      <c r="AY558" s="7"/>
    </row>
    <row r="559" spans="2:51" x14ac:dyDescent="0.25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  <c r="AO559" s="7"/>
      <c r="AP559" s="7"/>
      <c r="AQ559" s="7"/>
      <c r="AR559" s="7"/>
      <c r="AS559" s="7"/>
      <c r="AT559" s="7"/>
      <c r="AU559" s="7"/>
      <c r="AV559" s="7"/>
      <c r="AW559" s="7"/>
      <c r="AX559" s="7"/>
      <c r="AY559" s="7"/>
    </row>
    <row r="560" spans="2:51" x14ac:dyDescent="0.25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  <c r="AO560" s="7"/>
      <c r="AP560" s="7"/>
      <c r="AQ560" s="7"/>
      <c r="AR560" s="7"/>
      <c r="AS560" s="7"/>
      <c r="AT560" s="7"/>
      <c r="AU560" s="7"/>
      <c r="AV560" s="7"/>
      <c r="AW560" s="7"/>
      <c r="AX560" s="7"/>
      <c r="AY560" s="7"/>
    </row>
    <row r="561" spans="2:51" x14ac:dyDescent="0.25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</row>
    <row r="562" spans="2:51" x14ac:dyDescent="0.25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</row>
    <row r="563" spans="2:51" x14ac:dyDescent="0.25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</row>
    <row r="564" spans="2:51" x14ac:dyDescent="0.25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</row>
    <row r="565" spans="2:51" x14ac:dyDescent="0.25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</row>
    <row r="566" spans="2:51" x14ac:dyDescent="0.25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  <c r="AO566" s="7"/>
      <c r="AP566" s="7"/>
      <c r="AQ566" s="7"/>
      <c r="AR566" s="7"/>
      <c r="AS566" s="7"/>
      <c r="AT566" s="7"/>
      <c r="AU566" s="7"/>
      <c r="AV566" s="7"/>
      <c r="AW566" s="7"/>
      <c r="AX566" s="7"/>
      <c r="AY566" s="7"/>
    </row>
    <row r="567" spans="2:51" x14ac:dyDescent="0.25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</row>
    <row r="568" spans="2:51" x14ac:dyDescent="0.25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</row>
    <row r="569" spans="2:51" x14ac:dyDescent="0.25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</row>
    <row r="570" spans="2:51" x14ac:dyDescent="0.25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</row>
    <row r="571" spans="2:51" x14ac:dyDescent="0.25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</row>
    <row r="572" spans="2:51" x14ac:dyDescent="0.25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</row>
    <row r="573" spans="2:51" x14ac:dyDescent="0.25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  <c r="AO573" s="7"/>
      <c r="AP573" s="7"/>
      <c r="AQ573" s="7"/>
      <c r="AR573" s="7"/>
      <c r="AS573" s="7"/>
      <c r="AT573" s="7"/>
      <c r="AU573" s="7"/>
      <c r="AV573" s="7"/>
      <c r="AW573" s="7"/>
      <c r="AX573" s="7"/>
      <c r="AY573" s="7"/>
    </row>
    <row r="574" spans="2:51" x14ac:dyDescent="0.25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</row>
    <row r="575" spans="2:51" x14ac:dyDescent="0.25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  <c r="AO575" s="7"/>
      <c r="AP575" s="7"/>
      <c r="AQ575" s="7"/>
      <c r="AR575" s="7"/>
      <c r="AS575" s="7"/>
      <c r="AT575" s="7"/>
      <c r="AU575" s="7"/>
      <c r="AV575" s="7"/>
      <c r="AW575" s="7"/>
      <c r="AX575" s="7"/>
      <c r="AY575" s="7"/>
    </row>
    <row r="576" spans="2:51" x14ac:dyDescent="0.25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  <c r="AO576" s="7"/>
      <c r="AP576" s="7"/>
      <c r="AQ576" s="7"/>
      <c r="AR576" s="7"/>
      <c r="AS576" s="7"/>
      <c r="AT576" s="7"/>
      <c r="AU576" s="7"/>
      <c r="AV576" s="7"/>
      <c r="AW576" s="7"/>
      <c r="AX576" s="7"/>
      <c r="AY576" s="7"/>
    </row>
    <row r="577" spans="2:51" x14ac:dyDescent="0.25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</row>
    <row r="578" spans="2:51" x14ac:dyDescent="0.25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  <c r="AO578" s="7"/>
      <c r="AP578" s="7"/>
      <c r="AQ578" s="7"/>
      <c r="AR578" s="7"/>
      <c r="AS578" s="7"/>
      <c r="AT578" s="7"/>
      <c r="AU578" s="7"/>
      <c r="AV578" s="7"/>
      <c r="AW578" s="7"/>
      <c r="AX578" s="7"/>
      <c r="AY578" s="7"/>
    </row>
    <row r="579" spans="2:51" x14ac:dyDescent="0.25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  <c r="AO579" s="7"/>
      <c r="AP579" s="7"/>
      <c r="AQ579" s="7"/>
      <c r="AR579" s="7"/>
      <c r="AS579" s="7"/>
      <c r="AT579" s="7"/>
      <c r="AU579" s="7"/>
      <c r="AV579" s="7"/>
      <c r="AW579" s="7"/>
      <c r="AX579" s="7"/>
      <c r="AY579" s="7"/>
    </row>
    <row r="580" spans="2:51" x14ac:dyDescent="0.25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</row>
    <row r="581" spans="2:51" x14ac:dyDescent="0.25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  <c r="AO581" s="7"/>
      <c r="AP581" s="7"/>
      <c r="AQ581" s="7"/>
      <c r="AR581" s="7"/>
      <c r="AS581" s="7"/>
      <c r="AT581" s="7"/>
      <c r="AU581" s="7"/>
      <c r="AV581" s="7"/>
      <c r="AW581" s="7"/>
      <c r="AX581" s="7"/>
      <c r="AY581" s="7"/>
    </row>
    <row r="582" spans="2:51" x14ac:dyDescent="0.25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</row>
    <row r="583" spans="2:51" x14ac:dyDescent="0.25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</row>
    <row r="584" spans="2:51" x14ac:dyDescent="0.25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</row>
    <row r="585" spans="2:51" x14ac:dyDescent="0.25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  <c r="AO585" s="7"/>
      <c r="AP585" s="7"/>
      <c r="AQ585" s="7"/>
      <c r="AR585" s="7"/>
      <c r="AS585" s="7"/>
      <c r="AT585" s="7"/>
      <c r="AU585" s="7"/>
      <c r="AV585" s="7"/>
      <c r="AW585" s="7"/>
      <c r="AX585" s="7"/>
      <c r="AY585" s="7"/>
    </row>
    <row r="586" spans="2:51" x14ac:dyDescent="0.25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</row>
    <row r="587" spans="2:51" x14ac:dyDescent="0.25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</row>
    <row r="588" spans="2:51" x14ac:dyDescent="0.25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</row>
    <row r="589" spans="2:51" x14ac:dyDescent="0.25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</row>
    <row r="590" spans="2:51" x14ac:dyDescent="0.25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</row>
    <row r="591" spans="2:51" x14ac:dyDescent="0.25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</row>
    <row r="592" spans="2:51" x14ac:dyDescent="0.25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</row>
    <row r="593" spans="2:51" x14ac:dyDescent="0.25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</row>
    <row r="594" spans="2:51" x14ac:dyDescent="0.25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</row>
    <row r="595" spans="2:51" x14ac:dyDescent="0.25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</row>
    <row r="596" spans="2:51" x14ac:dyDescent="0.25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</row>
    <row r="597" spans="2:51" x14ac:dyDescent="0.25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  <c r="AO597" s="7"/>
      <c r="AP597" s="7"/>
      <c r="AQ597" s="7"/>
      <c r="AR597" s="7"/>
      <c r="AS597" s="7"/>
      <c r="AT597" s="7"/>
      <c r="AU597" s="7"/>
      <c r="AV597" s="7"/>
      <c r="AW597" s="7"/>
      <c r="AX597" s="7"/>
      <c r="AY597" s="7"/>
    </row>
    <row r="598" spans="2:51" x14ac:dyDescent="0.25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</row>
    <row r="599" spans="2:51" x14ac:dyDescent="0.25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</row>
    <row r="600" spans="2:51" x14ac:dyDescent="0.25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</row>
    <row r="601" spans="2:51" x14ac:dyDescent="0.25"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</row>
    <row r="602" spans="2:51" x14ac:dyDescent="0.25"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</row>
    <row r="603" spans="2:51" x14ac:dyDescent="0.25"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</row>
    <row r="604" spans="2:51" x14ac:dyDescent="0.25"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  <c r="AO604" s="7"/>
      <c r="AP604" s="7"/>
      <c r="AQ604" s="7"/>
      <c r="AR604" s="7"/>
      <c r="AS604" s="7"/>
      <c r="AT604" s="7"/>
      <c r="AU604" s="7"/>
      <c r="AV604" s="7"/>
      <c r="AW604" s="7"/>
      <c r="AX604" s="7"/>
      <c r="AY604" s="7"/>
    </row>
    <row r="605" spans="2:51" x14ac:dyDescent="0.25"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  <c r="AO605" s="7"/>
      <c r="AP605" s="7"/>
      <c r="AQ605" s="7"/>
      <c r="AR605" s="7"/>
      <c r="AS605" s="7"/>
      <c r="AT605" s="7"/>
      <c r="AU605" s="7"/>
      <c r="AV605" s="7"/>
      <c r="AW605" s="7"/>
      <c r="AX605" s="7"/>
      <c r="AY605" s="7"/>
    </row>
    <row r="606" spans="2:51" x14ac:dyDescent="0.25"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  <c r="AO606" s="7"/>
      <c r="AP606" s="7"/>
      <c r="AQ606" s="7"/>
      <c r="AR606" s="7"/>
      <c r="AS606" s="7"/>
      <c r="AT606" s="7"/>
      <c r="AU606" s="7"/>
      <c r="AV606" s="7"/>
      <c r="AW606" s="7"/>
      <c r="AX606" s="7"/>
      <c r="AY606" s="7"/>
    </row>
    <row r="607" spans="2:51" x14ac:dyDescent="0.25"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</row>
    <row r="608" spans="2:51" x14ac:dyDescent="0.25"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</row>
    <row r="609" spans="2:51" x14ac:dyDescent="0.25"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  <c r="AO609" s="7"/>
      <c r="AP609" s="7"/>
      <c r="AQ609" s="7"/>
      <c r="AR609" s="7"/>
      <c r="AS609" s="7"/>
      <c r="AT609" s="7"/>
      <c r="AU609" s="7"/>
      <c r="AV609" s="7"/>
      <c r="AW609" s="7"/>
      <c r="AX609" s="7"/>
      <c r="AY609" s="7"/>
    </row>
    <row r="610" spans="2:51" x14ac:dyDescent="0.25"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  <c r="AO610" s="7"/>
      <c r="AP610" s="7"/>
      <c r="AQ610" s="7"/>
      <c r="AR610" s="7"/>
      <c r="AS610" s="7"/>
      <c r="AT610" s="7"/>
      <c r="AU610" s="7"/>
      <c r="AV610" s="7"/>
      <c r="AW610" s="7"/>
      <c r="AX610" s="7"/>
      <c r="AY610" s="7"/>
    </row>
    <row r="611" spans="2:51" x14ac:dyDescent="0.25"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  <c r="AO611" s="7"/>
      <c r="AP611" s="7"/>
      <c r="AQ611" s="7"/>
      <c r="AR611" s="7"/>
      <c r="AS611" s="7"/>
      <c r="AT611" s="7"/>
      <c r="AU611" s="7"/>
      <c r="AV611" s="7"/>
      <c r="AW611" s="7"/>
      <c r="AX611" s="7"/>
      <c r="AY611" s="7"/>
    </row>
    <row r="612" spans="2:51" x14ac:dyDescent="0.25"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</row>
    <row r="613" spans="2:51" x14ac:dyDescent="0.25"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  <c r="AO613" s="7"/>
      <c r="AP613" s="7"/>
      <c r="AQ613" s="7"/>
      <c r="AR613" s="7"/>
      <c r="AS613" s="7"/>
      <c r="AT613" s="7"/>
      <c r="AU613" s="7"/>
      <c r="AV613" s="7"/>
      <c r="AW613" s="7"/>
      <c r="AX613" s="7"/>
      <c r="AY613" s="7"/>
    </row>
    <row r="614" spans="2:51" x14ac:dyDescent="0.25"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  <c r="AO614" s="7"/>
      <c r="AP614" s="7"/>
      <c r="AQ614" s="7"/>
      <c r="AR614" s="7"/>
      <c r="AS614" s="7"/>
      <c r="AT614" s="7"/>
      <c r="AU614" s="7"/>
      <c r="AV614" s="7"/>
      <c r="AW614" s="7"/>
      <c r="AX614" s="7"/>
      <c r="AY614" s="7"/>
    </row>
    <row r="615" spans="2:51" x14ac:dyDescent="0.25"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  <c r="AO615" s="7"/>
      <c r="AP615" s="7"/>
      <c r="AQ615" s="7"/>
      <c r="AR615" s="7"/>
      <c r="AS615" s="7"/>
      <c r="AT615" s="7"/>
      <c r="AU615" s="7"/>
      <c r="AV615" s="7"/>
      <c r="AW615" s="7"/>
      <c r="AX615" s="7"/>
      <c r="AY615" s="7"/>
    </row>
    <row r="616" spans="2:51" x14ac:dyDescent="0.25"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  <c r="AO616" s="7"/>
      <c r="AP616" s="7"/>
      <c r="AQ616" s="7"/>
      <c r="AR616" s="7"/>
      <c r="AS616" s="7"/>
      <c r="AT616" s="7"/>
      <c r="AU616" s="7"/>
      <c r="AV616" s="7"/>
      <c r="AW616" s="7"/>
      <c r="AX616" s="7"/>
      <c r="AY616" s="7"/>
    </row>
    <row r="617" spans="2:51" x14ac:dyDescent="0.25"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  <c r="AO617" s="7"/>
      <c r="AP617" s="7"/>
      <c r="AQ617" s="7"/>
      <c r="AR617" s="7"/>
      <c r="AS617" s="7"/>
      <c r="AT617" s="7"/>
      <c r="AU617" s="7"/>
      <c r="AV617" s="7"/>
      <c r="AW617" s="7"/>
      <c r="AX617" s="7"/>
      <c r="AY617" s="7"/>
    </row>
    <row r="618" spans="2:51" x14ac:dyDescent="0.25"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  <c r="AO618" s="7"/>
      <c r="AP618" s="7"/>
      <c r="AQ618" s="7"/>
      <c r="AR618" s="7"/>
      <c r="AS618" s="7"/>
      <c r="AT618" s="7"/>
      <c r="AU618" s="7"/>
      <c r="AV618" s="7"/>
      <c r="AW618" s="7"/>
      <c r="AX618" s="7"/>
      <c r="AY618" s="7"/>
    </row>
    <row r="619" spans="2:51" x14ac:dyDescent="0.25"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  <c r="AO619" s="7"/>
      <c r="AP619" s="7"/>
      <c r="AQ619" s="7"/>
      <c r="AR619" s="7"/>
      <c r="AS619" s="7"/>
      <c r="AT619" s="7"/>
      <c r="AU619" s="7"/>
      <c r="AV619" s="7"/>
      <c r="AW619" s="7"/>
      <c r="AX619" s="7"/>
      <c r="AY619" s="7"/>
    </row>
    <row r="620" spans="2:51" x14ac:dyDescent="0.25"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  <c r="AO620" s="7"/>
      <c r="AP620" s="7"/>
      <c r="AQ620" s="7"/>
      <c r="AR620" s="7"/>
      <c r="AS620" s="7"/>
      <c r="AT620" s="7"/>
      <c r="AU620" s="7"/>
      <c r="AV620" s="7"/>
      <c r="AW620" s="7"/>
      <c r="AX620" s="7"/>
      <c r="AY620" s="7"/>
    </row>
    <row r="621" spans="2:51" x14ac:dyDescent="0.25"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  <c r="AO621" s="7"/>
      <c r="AP621" s="7"/>
      <c r="AQ621" s="7"/>
      <c r="AR621" s="7"/>
      <c r="AS621" s="7"/>
      <c r="AT621" s="7"/>
      <c r="AU621" s="7"/>
      <c r="AV621" s="7"/>
      <c r="AW621" s="7"/>
      <c r="AX621" s="7"/>
      <c r="AY621" s="7"/>
    </row>
    <row r="622" spans="2:51" x14ac:dyDescent="0.25"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</row>
    <row r="623" spans="2:51" x14ac:dyDescent="0.25"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  <c r="AO623" s="7"/>
      <c r="AP623" s="7"/>
      <c r="AQ623" s="7"/>
      <c r="AR623" s="7"/>
      <c r="AS623" s="7"/>
      <c r="AT623" s="7"/>
      <c r="AU623" s="7"/>
      <c r="AV623" s="7"/>
      <c r="AW623" s="7"/>
      <c r="AX623" s="7"/>
      <c r="AY623" s="7"/>
    </row>
    <row r="624" spans="2:51" x14ac:dyDescent="0.25"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</row>
    <row r="625" spans="2:51" x14ac:dyDescent="0.25"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  <c r="AO625" s="7"/>
      <c r="AP625" s="7"/>
      <c r="AQ625" s="7"/>
      <c r="AR625" s="7"/>
      <c r="AS625" s="7"/>
      <c r="AT625" s="7"/>
      <c r="AU625" s="7"/>
      <c r="AV625" s="7"/>
      <c r="AW625" s="7"/>
      <c r="AX625" s="7"/>
      <c r="AY625" s="7"/>
    </row>
    <row r="626" spans="2:51" x14ac:dyDescent="0.25"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  <c r="AO626" s="7"/>
      <c r="AP626" s="7"/>
      <c r="AQ626" s="7"/>
      <c r="AR626" s="7"/>
      <c r="AS626" s="7"/>
      <c r="AT626" s="7"/>
      <c r="AU626" s="7"/>
      <c r="AV626" s="7"/>
      <c r="AW626" s="7"/>
      <c r="AX626" s="7"/>
      <c r="AY626" s="7"/>
    </row>
    <row r="627" spans="2:51" x14ac:dyDescent="0.25"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</row>
    <row r="628" spans="2:51" x14ac:dyDescent="0.25"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  <c r="AO628" s="7"/>
      <c r="AP628" s="7"/>
      <c r="AQ628" s="7"/>
      <c r="AR628" s="7"/>
      <c r="AS628" s="7"/>
      <c r="AT628" s="7"/>
      <c r="AU628" s="7"/>
      <c r="AV628" s="7"/>
      <c r="AW628" s="7"/>
      <c r="AX628" s="7"/>
      <c r="AY628" s="7"/>
    </row>
    <row r="629" spans="2:51" x14ac:dyDescent="0.25"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  <c r="AO629" s="7"/>
      <c r="AP629" s="7"/>
      <c r="AQ629" s="7"/>
      <c r="AR629" s="7"/>
      <c r="AS629" s="7"/>
      <c r="AT629" s="7"/>
      <c r="AU629" s="7"/>
      <c r="AV629" s="7"/>
      <c r="AW629" s="7"/>
      <c r="AX629" s="7"/>
      <c r="AY629" s="7"/>
    </row>
    <row r="630" spans="2:51" x14ac:dyDescent="0.25"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</row>
    <row r="631" spans="2:51" x14ac:dyDescent="0.25"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  <c r="AO631" s="7"/>
      <c r="AP631" s="7"/>
      <c r="AQ631" s="7"/>
      <c r="AR631" s="7"/>
      <c r="AS631" s="7"/>
      <c r="AT631" s="7"/>
      <c r="AU631" s="7"/>
      <c r="AV631" s="7"/>
      <c r="AW631" s="7"/>
      <c r="AX631" s="7"/>
      <c r="AY631" s="7"/>
    </row>
    <row r="632" spans="2:51" x14ac:dyDescent="0.25"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  <c r="AO632" s="7"/>
      <c r="AP632" s="7"/>
      <c r="AQ632" s="7"/>
      <c r="AR632" s="7"/>
      <c r="AS632" s="7"/>
      <c r="AT632" s="7"/>
      <c r="AU632" s="7"/>
      <c r="AV632" s="7"/>
      <c r="AW632" s="7"/>
      <c r="AX632" s="7"/>
      <c r="AY632" s="7"/>
    </row>
    <row r="633" spans="2:51" x14ac:dyDescent="0.25"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  <c r="AO633" s="7"/>
      <c r="AP633" s="7"/>
      <c r="AQ633" s="7"/>
      <c r="AR633" s="7"/>
      <c r="AS633" s="7"/>
      <c r="AT633" s="7"/>
      <c r="AU633" s="7"/>
      <c r="AV633" s="7"/>
      <c r="AW633" s="7"/>
      <c r="AX633" s="7"/>
      <c r="AY633" s="7"/>
    </row>
    <row r="634" spans="2:51" x14ac:dyDescent="0.25"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  <c r="AO634" s="7"/>
      <c r="AP634" s="7"/>
      <c r="AQ634" s="7"/>
      <c r="AR634" s="7"/>
      <c r="AS634" s="7"/>
      <c r="AT634" s="7"/>
      <c r="AU634" s="7"/>
      <c r="AV634" s="7"/>
      <c r="AW634" s="7"/>
      <c r="AX634" s="7"/>
      <c r="AY634" s="7"/>
    </row>
    <row r="635" spans="2:51" x14ac:dyDescent="0.25"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  <c r="AO635" s="7"/>
      <c r="AP635" s="7"/>
      <c r="AQ635" s="7"/>
      <c r="AR635" s="7"/>
      <c r="AS635" s="7"/>
      <c r="AT635" s="7"/>
      <c r="AU635" s="7"/>
      <c r="AV635" s="7"/>
      <c r="AW635" s="7"/>
      <c r="AX635" s="7"/>
      <c r="AY635" s="7"/>
    </row>
    <row r="636" spans="2:51" x14ac:dyDescent="0.25"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  <c r="AO636" s="7"/>
      <c r="AP636" s="7"/>
      <c r="AQ636" s="7"/>
      <c r="AR636" s="7"/>
      <c r="AS636" s="7"/>
      <c r="AT636" s="7"/>
      <c r="AU636" s="7"/>
      <c r="AV636" s="7"/>
      <c r="AW636" s="7"/>
      <c r="AX636" s="7"/>
      <c r="AY636" s="7"/>
    </row>
    <row r="637" spans="2:51" x14ac:dyDescent="0.25"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  <c r="AO637" s="7"/>
      <c r="AP637" s="7"/>
      <c r="AQ637" s="7"/>
      <c r="AR637" s="7"/>
      <c r="AS637" s="7"/>
      <c r="AT637" s="7"/>
      <c r="AU637" s="7"/>
      <c r="AV637" s="7"/>
      <c r="AW637" s="7"/>
      <c r="AX637" s="7"/>
      <c r="AY637" s="7"/>
    </row>
    <row r="638" spans="2:51" x14ac:dyDescent="0.25"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  <c r="AO638" s="7"/>
      <c r="AP638" s="7"/>
      <c r="AQ638" s="7"/>
      <c r="AR638" s="7"/>
      <c r="AS638" s="7"/>
      <c r="AT638" s="7"/>
      <c r="AU638" s="7"/>
      <c r="AV638" s="7"/>
      <c r="AW638" s="7"/>
      <c r="AX638" s="7"/>
      <c r="AY638" s="7"/>
    </row>
    <row r="639" spans="2:51" x14ac:dyDescent="0.25"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</row>
    <row r="640" spans="2:51" x14ac:dyDescent="0.25"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  <c r="AO640" s="7"/>
      <c r="AP640" s="7"/>
      <c r="AQ640" s="7"/>
      <c r="AR640" s="7"/>
      <c r="AS640" s="7"/>
      <c r="AT640" s="7"/>
      <c r="AU640" s="7"/>
      <c r="AV640" s="7"/>
      <c r="AW640" s="7"/>
      <c r="AX640" s="7"/>
      <c r="AY640" s="7"/>
    </row>
    <row r="641" spans="2:51" x14ac:dyDescent="0.25"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  <c r="AO641" s="7"/>
      <c r="AP641" s="7"/>
      <c r="AQ641" s="7"/>
      <c r="AR641" s="7"/>
      <c r="AS641" s="7"/>
      <c r="AT641" s="7"/>
      <c r="AU641" s="7"/>
      <c r="AV641" s="7"/>
      <c r="AW641" s="7"/>
      <c r="AX641" s="7"/>
      <c r="AY641" s="7"/>
    </row>
    <row r="642" spans="2:51" x14ac:dyDescent="0.25"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  <c r="AO642" s="7"/>
      <c r="AP642" s="7"/>
      <c r="AQ642" s="7"/>
      <c r="AR642" s="7"/>
      <c r="AS642" s="7"/>
      <c r="AT642" s="7"/>
      <c r="AU642" s="7"/>
      <c r="AV642" s="7"/>
      <c r="AW642" s="7"/>
      <c r="AX642" s="7"/>
      <c r="AY642" s="7"/>
    </row>
    <row r="643" spans="2:51" x14ac:dyDescent="0.25"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  <c r="AO643" s="7"/>
      <c r="AP643" s="7"/>
      <c r="AQ643" s="7"/>
      <c r="AR643" s="7"/>
      <c r="AS643" s="7"/>
      <c r="AT643" s="7"/>
      <c r="AU643" s="7"/>
      <c r="AV643" s="7"/>
      <c r="AW643" s="7"/>
      <c r="AX643" s="7"/>
      <c r="AY643" s="7"/>
    </row>
    <row r="644" spans="2:51" x14ac:dyDescent="0.25"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  <c r="AO644" s="7"/>
      <c r="AP644" s="7"/>
      <c r="AQ644" s="7"/>
      <c r="AR644" s="7"/>
      <c r="AS644" s="7"/>
      <c r="AT644" s="7"/>
      <c r="AU644" s="7"/>
      <c r="AV644" s="7"/>
      <c r="AW644" s="7"/>
      <c r="AX644" s="7"/>
      <c r="AY644" s="7"/>
    </row>
    <row r="645" spans="2:51" x14ac:dyDescent="0.25"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  <c r="AO645" s="7"/>
      <c r="AP645" s="7"/>
      <c r="AQ645" s="7"/>
      <c r="AR645" s="7"/>
      <c r="AS645" s="7"/>
      <c r="AT645" s="7"/>
      <c r="AU645" s="7"/>
      <c r="AV645" s="7"/>
      <c r="AW645" s="7"/>
      <c r="AX645" s="7"/>
      <c r="AY645" s="7"/>
    </row>
    <row r="646" spans="2:51" x14ac:dyDescent="0.25"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  <c r="AO646" s="7"/>
      <c r="AP646" s="7"/>
      <c r="AQ646" s="7"/>
      <c r="AR646" s="7"/>
      <c r="AS646" s="7"/>
      <c r="AT646" s="7"/>
      <c r="AU646" s="7"/>
      <c r="AV646" s="7"/>
      <c r="AW646" s="7"/>
      <c r="AX646" s="7"/>
      <c r="AY646" s="7"/>
    </row>
    <row r="647" spans="2:51" x14ac:dyDescent="0.25"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</row>
    <row r="648" spans="2:51" x14ac:dyDescent="0.25"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</row>
    <row r="649" spans="2:51" x14ac:dyDescent="0.25"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</row>
    <row r="650" spans="2:51" x14ac:dyDescent="0.25"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  <c r="AO650" s="7"/>
      <c r="AP650" s="7"/>
      <c r="AQ650" s="7"/>
      <c r="AR650" s="7"/>
      <c r="AS650" s="7"/>
      <c r="AT650" s="7"/>
      <c r="AU650" s="7"/>
      <c r="AV650" s="7"/>
      <c r="AW650" s="7"/>
      <c r="AX650" s="7"/>
      <c r="AY650" s="7"/>
    </row>
    <row r="651" spans="2:51" x14ac:dyDescent="0.25"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</row>
    <row r="652" spans="2:51" x14ac:dyDescent="0.25"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  <c r="AO652" s="7"/>
      <c r="AP652" s="7"/>
      <c r="AQ652" s="7"/>
      <c r="AR652" s="7"/>
      <c r="AS652" s="7"/>
      <c r="AT652" s="7"/>
      <c r="AU652" s="7"/>
      <c r="AV652" s="7"/>
      <c r="AW652" s="7"/>
      <c r="AX652" s="7"/>
      <c r="AY652" s="7"/>
    </row>
    <row r="653" spans="2:51" x14ac:dyDescent="0.25"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</row>
    <row r="654" spans="2:51" x14ac:dyDescent="0.25"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</row>
    <row r="655" spans="2:51" x14ac:dyDescent="0.25"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</row>
    <row r="656" spans="2:51" x14ac:dyDescent="0.25"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</row>
    <row r="657" spans="2:51" x14ac:dyDescent="0.25"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</row>
    <row r="658" spans="2:51" x14ac:dyDescent="0.25"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</row>
    <row r="659" spans="2:51" x14ac:dyDescent="0.25"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</row>
    <row r="660" spans="2:51" x14ac:dyDescent="0.25"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</row>
    <row r="661" spans="2:51" x14ac:dyDescent="0.25"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</row>
    <row r="662" spans="2:51" x14ac:dyDescent="0.25"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</row>
    <row r="663" spans="2:51" x14ac:dyDescent="0.25"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</row>
    <row r="664" spans="2:51" x14ac:dyDescent="0.25"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</row>
    <row r="665" spans="2:51" x14ac:dyDescent="0.25"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  <c r="AO665" s="7"/>
      <c r="AP665" s="7"/>
      <c r="AQ665" s="7"/>
      <c r="AR665" s="7"/>
      <c r="AS665" s="7"/>
      <c r="AT665" s="7"/>
      <c r="AU665" s="7"/>
      <c r="AV665" s="7"/>
      <c r="AW665" s="7"/>
      <c r="AX665" s="7"/>
      <c r="AY665" s="7"/>
    </row>
    <row r="666" spans="2:51" x14ac:dyDescent="0.25"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  <c r="AO666" s="7"/>
      <c r="AP666" s="7"/>
      <c r="AQ666" s="7"/>
      <c r="AR666" s="7"/>
      <c r="AS666" s="7"/>
      <c r="AT666" s="7"/>
      <c r="AU666" s="7"/>
      <c r="AV666" s="7"/>
      <c r="AW666" s="7"/>
      <c r="AX666" s="7"/>
      <c r="AY666" s="7"/>
    </row>
    <row r="667" spans="2:51" x14ac:dyDescent="0.25"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</row>
    <row r="668" spans="2:51" x14ac:dyDescent="0.25"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  <c r="AO668" s="7"/>
      <c r="AP668" s="7"/>
      <c r="AQ668" s="7"/>
      <c r="AR668" s="7"/>
      <c r="AS668" s="7"/>
      <c r="AT668" s="7"/>
      <c r="AU668" s="7"/>
      <c r="AV668" s="7"/>
      <c r="AW668" s="7"/>
      <c r="AX668" s="7"/>
      <c r="AY668" s="7"/>
    </row>
    <row r="669" spans="2:51" x14ac:dyDescent="0.25"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  <c r="AO669" s="7"/>
      <c r="AP669" s="7"/>
      <c r="AQ669" s="7"/>
      <c r="AR669" s="7"/>
      <c r="AS669" s="7"/>
      <c r="AT669" s="7"/>
      <c r="AU669" s="7"/>
      <c r="AV669" s="7"/>
      <c r="AW669" s="7"/>
      <c r="AX669" s="7"/>
      <c r="AY669" s="7"/>
    </row>
    <row r="670" spans="2:51" x14ac:dyDescent="0.25"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  <c r="AO670" s="7"/>
      <c r="AP670" s="7"/>
      <c r="AQ670" s="7"/>
      <c r="AR670" s="7"/>
      <c r="AS670" s="7"/>
      <c r="AT670" s="7"/>
      <c r="AU670" s="7"/>
      <c r="AV670" s="7"/>
      <c r="AW670" s="7"/>
      <c r="AX670" s="7"/>
      <c r="AY670" s="7"/>
    </row>
    <row r="671" spans="2:51" x14ac:dyDescent="0.25"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  <c r="AO671" s="7"/>
      <c r="AP671" s="7"/>
      <c r="AQ671" s="7"/>
      <c r="AR671" s="7"/>
      <c r="AS671" s="7"/>
      <c r="AT671" s="7"/>
      <c r="AU671" s="7"/>
      <c r="AV671" s="7"/>
      <c r="AW671" s="7"/>
      <c r="AX671" s="7"/>
      <c r="AY671" s="7"/>
    </row>
    <row r="672" spans="2:51" x14ac:dyDescent="0.25"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  <c r="AO672" s="7"/>
      <c r="AP672" s="7"/>
      <c r="AQ672" s="7"/>
      <c r="AR672" s="7"/>
      <c r="AS672" s="7"/>
      <c r="AT672" s="7"/>
      <c r="AU672" s="7"/>
      <c r="AV672" s="7"/>
      <c r="AW672" s="7"/>
      <c r="AX672" s="7"/>
      <c r="AY672" s="7"/>
    </row>
    <row r="673" spans="2:51" x14ac:dyDescent="0.25"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  <c r="AO673" s="7"/>
      <c r="AP673" s="7"/>
      <c r="AQ673" s="7"/>
      <c r="AR673" s="7"/>
      <c r="AS673" s="7"/>
      <c r="AT673" s="7"/>
      <c r="AU673" s="7"/>
      <c r="AV673" s="7"/>
      <c r="AW673" s="7"/>
      <c r="AX673" s="7"/>
      <c r="AY673" s="7"/>
    </row>
    <row r="674" spans="2:51" x14ac:dyDescent="0.25"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</row>
    <row r="675" spans="2:51" x14ac:dyDescent="0.25"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  <c r="AO675" s="7"/>
      <c r="AP675" s="7"/>
      <c r="AQ675" s="7"/>
      <c r="AR675" s="7"/>
      <c r="AS675" s="7"/>
      <c r="AT675" s="7"/>
      <c r="AU675" s="7"/>
      <c r="AV675" s="7"/>
      <c r="AW675" s="7"/>
      <c r="AX675" s="7"/>
      <c r="AY675" s="7"/>
    </row>
    <row r="676" spans="2:51" x14ac:dyDescent="0.25"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  <c r="AO676" s="7"/>
      <c r="AP676" s="7"/>
      <c r="AQ676" s="7"/>
      <c r="AR676" s="7"/>
      <c r="AS676" s="7"/>
      <c r="AT676" s="7"/>
      <c r="AU676" s="7"/>
      <c r="AV676" s="7"/>
      <c r="AW676" s="7"/>
      <c r="AX676" s="7"/>
      <c r="AY676" s="7"/>
    </row>
    <row r="677" spans="2:51" x14ac:dyDescent="0.25"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  <c r="AO677" s="7"/>
      <c r="AP677" s="7"/>
      <c r="AQ677" s="7"/>
      <c r="AR677" s="7"/>
      <c r="AS677" s="7"/>
      <c r="AT677" s="7"/>
      <c r="AU677" s="7"/>
      <c r="AV677" s="7"/>
      <c r="AW677" s="7"/>
      <c r="AX677" s="7"/>
      <c r="AY677" s="7"/>
    </row>
    <row r="678" spans="2:51" x14ac:dyDescent="0.25"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  <c r="AO678" s="7"/>
      <c r="AP678" s="7"/>
      <c r="AQ678" s="7"/>
      <c r="AR678" s="7"/>
      <c r="AS678" s="7"/>
      <c r="AT678" s="7"/>
      <c r="AU678" s="7"/>
      <c r="AV678" s="7"/>
      <c r="AW678" s="7"/>
      <c r="AX678" s="7"/>
      <c r="AY678" s="7"/>
    </row>
    <row r="679" spans="2:51" x14ac:dyDescent="0.25"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  <c r="AO679" s="7"/>
      <c r="AP679" s="7"/>
      <c r="AQ679" s="7"/>
      <c r="AR679" s="7"/>
      <c r="AS679" s="7"/>
      <c r="AT679" s="7"/>
      <c r="AU679" s="7"/>
      <c r="AV679" s="7"/>
      <c r="AW679" s="7"/>
      <c r="AX679" s="7"/>
      <c r="AY679" s="7"/>
    </row>
    <row r="680" spans="2:51" x14ac:dyDescent="0.25"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7"/>
      <c r="AU680" s="7"/>
      <c r="AV680" s="7"/>
      <c r="AW680" s="7"/>
      <c r="AX680" s="7"/>
      <c r="AY680" s="7"/>
    </row>
    <row r="681" spans="2:51" x14ac:dyDescent="0.25"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  <c r="AO681" s="7"/>
      <c r="AP681" s="7"/>
      <c r="AQ681" s="7"/>
      <c r="AR681" s="7"/>
      <c r="AS681" s="7"/>
      <c r="AT681" s="7"/>
      <c r="AU681" s="7"/>
      <c r="AV681" s="7"/>
      <c r="AW681" s="7"/>
      <c r="AX681" s="7"/>
      <c r="AY681" s="7"/>
    </row>
    <row r="682" spans="2:51" x14ac:dyDescent="0.25"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  <c r="AO682" s="7"/>
      <c r="AP682" s="7"/>
      <c r="AQ682" s="7"/>
      <c r="AR682" s="7"/>
      <c r="AS682" s="7"/>
      <c r="AT682" s="7"/>
      <c r="AU682" s="7"/>
      <c r="AV682" s="7"/>
      <c r="AW682" s="7"/>
      <c r="AX682" s="7"/>
      <c r="AY682" s="7"/>
    </row>
    <row r="683" spans="2:51" x14ac:dyDescent="0.25"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  <c r="AO683" s="7"/>
      <c r="AP683" s="7"/>
      <c r="AQ683" s="7"/>
      <c r="AR683" s="7"/>
      <c r="AS683" s="7"/>
      <c r="AT683" s="7"/>
      <c r="AU683" s="7"/>
      <c r="AV683" s="7"/>
      <c r="AW683" s="7"/>
      <c r="AX683" s="7"/>
      <c r="AY683" s="7"/>
    </row>
    <row r="684" spans="2:51" x14ac:dyDescent="0.25"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</row>
    <row r="685" spans="2:51" x14ac:dyDescent="0.25"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</row>
    <row r="686" spans="2:51" x14ac:dyDescent="0.25"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</row>
    <row r="687" spans="2:51" x14ac:dyDescent="0.25"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</row>
    <row r="688" spans="2:51" x14ac:dyDescent="0.25"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</row>
    <row r="689" spans="2:51" x14ac:dyDescent="0.25"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  <c r="AO689" s="7"/>
      <c r="AP689" s="7"/>
      <c r="AQ689" s="7"/>
      <c r="AR689" s="7"/>
      <c r="AS689" s="7"/>
      <c r="AT689" s="7"/>
      <c r="AU689" s="7"/>
      <c r="AV689" s="7"/>
      <c r="AW689" s="7"/>
      <c r="AX689" s="7"/>
      <c r="AY689" s="7"/>
    </row>
    <row r="690" spans="2:51" x14ac:dyDescent="0.25"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</row>
    <row r="691" spans="2:51" x14ac:dyDescent="0.25"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  <c r="AO691" s="7"/>
      <c r="AP691" s="7"/>
      <c r="AQ691" s="7"/>
      <c r="AR691" s="7"/>
      <c r="AS691" s="7"/>
      <c r="AT691" s="7"/>
      <c r="AU691" s="7"/>
      <c r="AV691" s="7"/>
      <c r="AW691" s="7"/>
      <c r="AX691" s="7"/>
      <c r="AY691" s="7"/>
    </row>
    <row r="692" spans="2:51" x14ac:dyDescent="0.25"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  <c r="AO692" s="7"/>
      <c r="AP692" s="7"/>
      <c r="AQ692" s="7"/>
      <c r="AR692" s="7"/>
      <c r="AS692" s="7"/>
      <c r="AT692" s="7"/>
      <c r="AU692" s="7"/>
      <c r="AV692" s="7"/>
      <c r="AW692" s="7"/>
      <c r="AX692" s="7"/>
      <c r="AY692" s="7"/>
    </row>
    <row r="693" spans="2:51" x14ac:dyDescent="0.25"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  <c r="AO693" s="7"/>
      <c r="AP693" s="7"/>
      <c r="AQ693" s="7"/>
      <c r="AR693" s="7"/>
      <c r="AS693" s="7"/>
      <c r="AT693" s="7"/>
      <c r="AU693" s="7"/>
      <c r="AV693" s="7"/>
      <c r="AW693" s="7"/>
      <c r="AX693" s="7"/>
      <c r="AY693" s="7"/>
    </row>
    <row r="694" spans="2:51" x14ac:dyDescent="0.25"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</row>
    <row r="695" spans="2:51" x14ac:dyDescent="0.25"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</row>
    <row r="696" spans="2:51" x14ac:dyDescent="0.25"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</row>
    <row r="697" spans="2:51" x14ac:dyDescent="0.25"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</row>
    <row r="698" spans="2:51" x14ac:dyDescent="0.25"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</row>
    <row r="699" spans="2:51" x14ac:dyDescent="0.25"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</row>
    <row r="700" spans="2:51" x14ac:dyDescent="0.25"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</row>
    <row r="701" spans="2:51" x14ac:dyDescent="0.25"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</row>
    <row r="702" spans="2:51" x14ac:dyDescent="0.25"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  <c r="AO702" s="7"/>
      <c r="AP702" s="7"/>
      <c r="AQ702" s="7"/>
      <c r="AR702" s="7"/>
      <c r="AS702" s="7"/>
      <c r="AT702" s="7"/>
      <c r="AU702" s="7"/>
      <c r="AV702" s="7"/>
      <c r="AW702" s="7"/>
      <c r="AX702" s="7"/>
      <c r="AY702" s="7"/>
    </row>
    <row r="703" spans="2:51" x14ac:dyDescent="0.25"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</row>
    <row r="704" spans="2:51" x14ac:dyDescent="0.25"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</row>
    <row r="705" spans="2:51" x14ac:dyDescent="0.25"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</row>
    <row r="706" spans="2:51" x14ac:dyDescent="0.25"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</row>
    <row r="707" spans="2:51" x14ac:dyDescent="0.25"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</row>
    <row r="708" spans="2:51" x14ac:dyDescent="0.25"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</row>
    <row r="709" spans="2:51" x14ac:dyDescent="0.25"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</row>
    <row r="710" spans="2:51" x14ac:dyDescent="0.25"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</row>
    <row r="711" spans="2:51" x14ac:dyDescent="0.25"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</row>
    <row r="712" spans="2:51" x14ac:dyDescent="0.25"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</row>
    <row r="713" spans="2:51" x14ac:dyDescent="0.25"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</row>
    <row r="714" spans="2:51" x14ac:dyDescent="0.25"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</row>
    <row r="715" spans="2:51" x14ac:dyDescent="0.25"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  <c r="AO715" s="7"/>
      <c r="AP715" s="7"/>
      <c r="AQ715" s="7"/>
      <c r="AR715" s="7"/>
      <c r="AS715" s="7"/>
      <c r="AT715" s="7"/>
      <c r="AU715" s="7"/>
      <c r="AV715" s="7"/>
      <c r="AW715" s="7"/>
      <c r="AX715" s="7"/>
      <c r="AY715" s="7"/>
    </row>
    <row r="716" spans="2:51" x14ac:dyDescent="0.25"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</row>
    <row r="717" spans="2:51" x14ac:dyDescent="0.25"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</row>
    <row r="718" spans="2:51" x14ac:dyDescent="0.25"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  <c r="AO718" s="7"/>
      <c r="AP718" s="7"/>
      <c r="AQ718" s="7"/>
      <c r="AR718" s="7"/>
      <c r="AS718" s="7"/>
      <c r="AT718" s="7"/>
      <c r="AU718" s="7"/>
      <c r="AV718" s="7"/>
      <c r="AW718" s="7"/>
      <c r="AX718" s="7"/>
      <c r="AY718" s="7"/>
    </row>
    <row r="719" spans="2:51" x14ac:dyDescent="0.25"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</row>
    <row r="720" spans="2:51" x14ac:dyDescent="0.25"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</row>
    <row r="721" spans="2:51" x14ac:dyDescent="0.25"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</row>
    <row r="722" spans="2:51" x14ac:dyDescent="0.25"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</row>
    <row r="723" spans="2:51" x14ac:dyDescent="0.25"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</row>
    <row r="724" spans="2:51" x14ac:dyDescent="0.25"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</row>
    <row r="725" spans="2:51" x14ac:dyDescent="0.25"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</row>
    <row r="726" spans="2:51" x14ac:dyDescent="0.25"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</row>
    <row r="727" spans="2:51" x14ac:dyDescent="0.25"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</row>
    <row r="728" spans="2:51" x14ac:dyDescent="0.25"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</row>
    <row r="729" spans="2:51" x14ac:dyDescent="0.25"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</row>
    <row r="730" spans="2:51" x14ac:dyDescent="0.25"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  <c r="AO730" s="7"/>
      <c r="AP730" s="7"/>
      <c r="AQ730" s="7"/>
      <c r="AR730" s="7"/>
      <c r="AS730" s="7"/>
      <c r="AT730" s="7"/>
      <c r="AU730" s="7"/>
      <c r="AV730" s="7"/>
      <c r="AW730" s="7"/>
      <c r="AX730" s="7"/>
      <c r="AY730" s="7"/>
    </row>
    <row r="731" spans="2:51" x14ac:dyDescent="0.25"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  <c r="AO731" s="7"/>
      <c r="AP731" s="7"/>
      <c r="AQ731" s="7"/>
      <c r="AR731" s="7"/>
      <c r="AS731" s="7"/>
      <c r="AT731" s="7"/>
      <c r="AU731" s="7"/>
      <c r="AV731" s="7"/>
      <c r="AW731" s="7"/>
      <c r="AX731" s="7"/>
      <c r="AY731" s="7"/>
    </row>
    <row r="732" spans="2:51" x14ac:dyDescent="0.25"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  <c r="AO732" s="7"/>
      <c r="AP732" s="7"/>
      <c r="AQ732" s="7"/>
      <c r="AR732" s="7"/>
      <c r="AS732" s="7"/>
      <c r="AT732" s="7"/>
      <c r="AU732" s="7"/>
      <c r="AV732" s="7"/>
      <c r="AW732" s="7"/>
      <c r="AX732" s="7"/>
      <c r="AY732" s="7"/>
    </row>
    <row r="733" spans="2:51" x14ac:dyDescent="0.25"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  <c r="AO733" s="7"/>
      <c r="AP733" s="7"/>
      <c r="AQ733" s="7"/>
      <c r="AR733" s="7"/>
      <c r="AS733" s="7"/>
      <c r="AT733" s="7"/>
      <c r="AU733" s="7"/>
      <c r="AV733" s="7"/>
      <c r="AW733" s="7"/>
      <c r="AX733" s="7"/>
      <c r="AY733" s="7"/>
    </row>
    <row r="734" spans="2:51" x14ac:dyDescent="0.25"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  <c r="AO734" s="7"/>
      <c r="AP734" s="7"/>
      <c r="AQ734" s="7"/>
      <c r="AR734" s="7"/>
      <c r="AS734" s="7"/>
      <c r="AT734" s="7"/>
      <c r="AU734" s="7"/>
      <c r="AV734" s="7"/>
      <c r="AW734" s="7"/>
      <c r="AX734" s="7"/>
      <c r="AY734" s="7"/>
    </row>
    <row r="735" spans="2:51" x14ac:dyDescent="0.25"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  <c r="AO735" s="7"/>
      <c r="AP735" s="7"/>
      <c r="AQ735" s="7"/>
      <c r="AR735" s="7"/>
      <c r="AS735" s="7"/>
      <c r="AT735" s="7"/>
      <c r="AU735" s="7"/>
      <c r="AV735" s="7"/>
      <c r="AW735" s="7"/>
      <c r="AX735" s="7"/>
      <c r="AY735" s="7"/>
    </row>
    <row r="736" spans="2:51" x14ac:dyDescent="0.25"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  <c r="AO736" s="7"/>
      <c r="AP736" s="7"/>
      <c r="AQ736" s="7"/>
      <c r="AR736" s="7"/>
      <c r="AS736" s="7"/>
      <c r="AT736" s="7"/>
      <c r="AU736" s="7"/>
      <c r="AV736" s="7"/>
      <c r="AW736" s="7"/>
      <c r="AX736" s="7"/>
      <c r="AY736" s="7"/>
    </row>
    <row r="737" spans="2:51" x14ac:dyDescent="0.25"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  <c r="AO737" s="7"/>
      <c r="AP737" s="7"/>
      <c r="AQ737" s="7"/>
      <c r="AR737" s="7"/>
      <c r="AS737" s="7"/>
      <c r="AT737" s="7"/>
      <c r="AU737" s="7"/>
      <c r="AV737" s="7"/>
      <c r="AW737" s="7"/>
      <c r="AX737" s="7"/>
      <c r="AY737" s="7"/>
    </row>
    <row r="738" spans="2:51" x14ac:dyDescent="0.25"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  <c r="AO738" s="7"/>
      <c r="AP738" s="7"/>
      <c r="AQ738" s="7"/>
      <c r="AR738" s="7"/>
      <c r="AS738" s="7"/>
      <c r="AT738" s="7"/>
      <c r="AU738" s="7"/>
      <c r="AV738" s="7"/>
      <c r="AW738" s="7"/>
      <c r="AX738" s="7"/>
      <c r="AY738" s="7"/>
    </row>
    <row r="739" spans="2:51" x14ac:dyDescent="0.25"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  <c r="AO739" s="7"/>
      <c r="AP739" s="7"/>
      <c r="AQ739" s="7"/>
      <c r="AR739" s="7"/>
      <c r="AS739" s="7"/>
      <c r="AT739" s="7"/>
      <c r="AU739" s="7"/>
      <c r="AV739" s="7"/>
      <c r="AW739" s="7"/>
      <c r="AX739" s="7"/>
      <c r="AY739" s="7"/>
    </row>
    <row r="740" spans="2:51" x14ac:dyDescent="0.25"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  <c r="AO740" s="7"/>
      <c r="AP740" s="7"/>
      <c r="AQ740" s="7"/>
      <c r="AR740" s="7"/>
      <c r="AS740" s="7"/>
      <c r="AT740" s="7"/>
      <c r="AU740" s="7"/>
      <c r="AV740" s="7"/>
      <c r="AW740" s="7"/>
      <c r="AX740" s="7"/>
      <c r="AY740" s="7"/>
    </row>
    <row r="741" spans="2:51" x14ac:dyDescent="0.25"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</row>
    <row r="742" spans="2:51" x14ac:dyDescent="0.25"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  <c r="AO742" s="7"/>
      <c r="AP742" s="7"/>
      <c r="AQ742" s="7"/>
      <c r="AR742" s="7"/>
      <c r="AS742" s="7"/>
      <c r="AT742" s="7"/>
      <c r="AU742" s="7"/>
      <c r="AV742" s="7"/>
      <c r="AW742" s="7"/>
      <c r="AX742" s="7"/>
      <c r="AY742" s="7"/>
    </row>
    <row r="743" spans="2:51" x14ac:dyDescent="0.25"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  <c r="AO743" s="7"/>
      <c r="AP743" s="7"/>
      <c r="AQ743" s="7"/>
      <c r="AR743" s="7"/>
      <c r="AS743" s="7"/>
      <c r="AT743" s="7"/>
      <c r="AU743" s="7"/>
      <c r="AV743" s="7"/>
      <c r="AW743" s="7"/>
      <c r="AX743" s="7"/>
      <c r="AY743" s="7"/>
    </row>
    <row r="744" spans="2:51" x14ac:dyDescent="0.25"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  <c r="AO744" s="7"/>
      <c r="AP744" s="7"/>
      <c r="AQ744" s="7"/>
      <c r="AR744" s="7"/>
      <c r="AS744" s="7"/>
      <c r="AT744" s="7"/>
      <c r="AU744" s="7"/>
      <c r="AV744" s="7"/>
      <c r="AW744" s="7"/>
      <c r="AX744" s="7"/>
      <c r="AY744" s="7"/>
    </row>
    <row r="745" spans="2:51" x14ac:dyDescent="0.25"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</row>
    <row r="746" spans="2:51" x14ac:dyDescent="0.25"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</row>
    <row r="747" spans="2:51" x14ac:dyDescent="0.25"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</row>
    <row r="748" spans="2:51" x14ac:dyDescent="0.25"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  <c r="AO748" s="7"/>
      <c r="AP748" s="7"/>
      <c r="AQ748" s="7"/>
      <c r="AR748" s="7"/>
      <c r="AS748" s="7"/>
      <c r="AT748" s="7"/>
      <c r="AU748" s="7"/>
      <c r="AV748" s="7"/>
      <c r="AW748" s="7"/>
      <c r="AX748" s="7"/>
      <c r="AY748" s="7"/>
    </row>
    <row r="749" spans="2:51" x14ac:dyDescent="0.25"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</row>
    <row r="750" spans="2:51" x14ac:dyDescent="0.25"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</row>
    <row r="751" spans="2:51" x14ac:dyDescent="0.25"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</row>
    <row r="752" spans="2:51" x14ac:dyDescent="0.25"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</row>
    <row r="753" spans="2:51" x14ac:dyDescent="0.25"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</row>
    <row r="754" spans="2:51" x14ac:dyDescent="0.25"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</row>
    <row r="755" spans="2:51" x14ac:dyDescent="0.25"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  <c r="AO755" s="7"/>
      <c r="AP755" s="7"/>
      <c r="AQ755" s="7"/>
      <c r="AR755" s="7"/>
      <c r="AS755" s="7"/>
      <c r="AT755" s="7"/>
      <c r="AU755" s="7"/>
      <c r="AV755" s="7"/>
      <c r="AW755" s="7"/>
      <c r="AX755" s="7"/>
      <c r="AY755" s="7"/>
    </row>
    <row r="756" spans="2:51" x14ac:dyDescent="0.25"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</row>
    <row r="757" spans="2:51" x14ac:dyDescent="0.25"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  <c r="AO757" s="7"/>
      <c r="AP757" s="7"/>
      <c r="AQ757" s="7"/>
      <c r="AR757" s="7"/>
      <c r="AS757" s="7"/>
      <c r="AT757" s="7"/>
      <c r="AU757" s="7"/>
      <c r="AV757" s="7"/>
      <c r="AW757" s="7"/>
      <c r="AX757" s="7"/>
      <c r="AY757" s="7"/>
    </row>
    <row r="758" spans="2:51" x14ac:dyDescent="0.25"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7"/>
      <c r="AY758" s="7"/>
    </row>
    <row r="759" spans="2:51" x14ac:dyDescent="0.25"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  <c r="AO759" s="7"/>
      <c r="AP759" s="7"/>
      <c r="AQ759" s="7"/>
      <c r="AR759" s="7"/>
      <c r="AS759" s="7"/>
      <c r="AT759" s="7"/>
      <c r="AU759" s="7"/>
      <c r="AV759" s="7"/>
      <c r="AW759" s="7"/>
      <c r="AX759" s="7"/>
      <c r="AY759" s="7"/>
    </row>
    <row r="760" spans="2:51" x14ac:dyDescent="0.25"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  <c r="AO760" s="7"/>
      <c r="AP760" s="7"/>
      <c r="AQ760" s="7"/>
      <c r="AR760" s="7"/>
      <c r="AS760" s="7"/>
      <c r="AT760" s="7"/>
      <c r="AU760" s="7"/>
      <c r="AV760" s="7"/>
      <c r="AW760" s="7"/>
      <c r="AX760" s="7"/>
      <c r="AY760" s="7"/>
    </row>
    <row r="761" spans="2:51" x14ac:dyDescent="0.25"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7"/>
      <c r="AX761" s="7"/>
      <c r="AY761" s="7"/>
    </row>
    <row r="762" spans="2:51" x14ac:dyDescent="0.25"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</row>
    <row r="763" spans="2:51" x14ac:dyDescent="0.25"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</row>
    <row r="764" spans="2:51" x14ac:dyDescent="0.25"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</row>
    <row r="765" spans="2:51" x14ac:dyDescent="0.25"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</row>
    <row r="766" spans="2:51" x14ac:dyDescent="0.25"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</row>
    <row r="767" spans="2:51" x14ac:dyDescent="0.25"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</row>
    <row r="768" spans="2:51" x14ac:dyDescent="0.25"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</row>
    <row r="769" spans="2:51" x14ac:dyDescent="0.25"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</row>
    <row r="770" spans="2:51" x14ac:dyDescent="0.25"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  <c r="AO770" s="7"/>
      <c r="AP770" s="7"/>
      <c r="AQ770" s="7"/>
      <c r="AR770" s="7"/>
      <c r="AS770" s="7"/>
      <c r="AT770" s="7"/>
      <c r="AU770" s="7"/>
      <c r="AV770" s="7"/>
      <c r="AW770" s="7"/>
      <c r="AX770" s="7"/>
      <c r="AY770" s="7"/>
    </row>
    <row r="771" spans="2:51" x14ac:dyDescent="0.25"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</row>
    <row r="772" spans="2:51" x14ac:dyDescent="0.25"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</row>
    <row r="773" spans="2:51" x14ac:dyDescent="0.25"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  <c r="AO773" s="7"/>
      <c r="AP773" s="7"/>
      <c r="AQ773" s="7"/>
      <c r="AR773" s="7"/>
      <c r="AS773" s="7"/>
      <c r="AT773" s="7"/>
      <c r="AU773" s="7"/>
      <c r="AV773" s="7"/>
      <c r="AW773" s="7"/>
      <c r="AX773" s="7"/>
      <c r="AY773" s="7"/>
    </row>
    <row r="774" spans="2:51" x14ac:dyDescent="0.25"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</row>
    <row r="775" spans="2:51" x14ac:dyDescent="0.25"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</row>
    <row r="776" spans="2:51" x14ac:dyDescent="0.25"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</row>
    <row r="777" spans="2:51" x14ac:dyDescent="0.25"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</row>
    <row r="778" spans="2:51" x14ac:dyDescent="0.25"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</row>
    <row r="779" spans="2:51" x14ac:dyDescent="0.25"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  <c r="AO779" s="7"/>
      <c r="AP779" s="7"/>
      <c r="AQ779" s="7"/>
      <c r="AR779" s="7"/>
      <c r="AS779" s="7"/>
      <c r="AT779" s="7"/>
      <c r="AU779" s="7"/>
      <c r="AV779" s="7"/>
      <c r="AW779" s="7"/>
      <c r="AX779" s="7"/>
      <c r="AY779" s="7"/>
    </row>
    <row r="780" spans="2:51" x14ac:dyDescent="0.25"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  <c r="AO780" s="7"/>
      <c r="AP780" s="7"/>
      <c r="AQ780" s="7"/>
      <c r="AR780" s="7"/>
      <c r="AS780" s="7"/>
      <c r="AT780" s="7"/>
      <c r="AU780" s="7"/>
      <c r="AV780" s="7"/>
      <c r="AW780" s="7"/>
      <c r="AX780" s="7"/>
      <c r="AY780" s="7"/>
    </row>
    <row r="781" spans="2:51" x14ac:dyDescent="0.25"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</row>
    <row r="782" spans="2:51" x14ac:dyDescent="0.25"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</row>
    <row r="783" spans="2:51" x14ac:dyDescent="0.25"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</row>
    <row r="784" spans="2:51" x14ac:dyDescent="0.25"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</row>
    <row r="785" spans="2:51" x14ac:dyDescent="0.25"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</row>
    <row r="786" spans="2:51" x14ac:dyDescent="0.25"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</row>
    <row r="787" spans="2:51" x14ac:dyDescent="0.25"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</row>
    <row r="788" spans="2:51" x14ac:dyDescent="0.25"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</row>
    <row r="789" spans="2:51" x14ac:dyDescent="0.25"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</row>
    <row r="790" spans="2:51" x14ac:dyDescent="0.25"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</row>
    <row r="791" spans="2:51" x14ac:dyDescent="0.25"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</row>
    <row r="792" spans="2:51" x14ac:dyDescent="0.25"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</row>
    <row r="793" spans="2:51" x14ac:dyDescent="0.25"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</row>
    <row r="794" spans="2:51" x14ac:dyDescent="0.25"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</row>
    <row r="795" spans="2:51" x14ac:dyDescent="0.25"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</row>
    <row r="796" spans="2:51" x14ac:dyDescent="0.25"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</row>
    <row r="797" spans="2:51" x14ac:dyDescent="0.25"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</row>
    <row r="798" spans="2:51" x14ac:dyDescent="0.25"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</row>
    <row r="799" spans="2:51" x14ac:dyDescent="0.25"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7"/>
      <c r="AX799" s="7"/>
      <c r="AY799" s="7"/>
    </row>
    <row r="800" spans="2:51" x14ac:dyDescent="0.25"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  <c r="AO800" s="7"/>
      <c r="AP800" s="7"/>
      <c r="AQ800" s="7"/>
      <c r="AR800" s="7"/>
      <c r="AS800" s="7"/>
      <c r="AT800" s="7"/>
      <c r="AU800" s="7"/>
      <c r="AV800" s="7"/>
      <c r="AW800" s="7"/>
      <c r="AX800" s="7"/>
      <c r="AY800" s="7"/>
    </row>
    <row r="801" spans="2:51" x14ac:dyDescent="0.25"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</row>
    <row r="802" spans="2:51" x14ac:dyDescent="0.25"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  <c r="AO802" s="7"/>
      <c r="AP802" s="7"/>
      <c r="AQ802" s="7"/>
      <c r="AR802" s="7"/>
      <c r="AS802" s="7"/>
      <c r="AT802" s="7"/>
      <c r="AU802" s="7"/>
      <c r="AV802" s="7"/>
      <c r="AW802" s="7"/>
      <c r="AX802" s="7"/>
      <c r="AY802" s="7"/>
    </row>
    <row r="803" spans="2:51" x14ac:dyDescent="0.25"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  <c r="AO803" s="7"/>
      <c r="AP803" s="7"/>
      <c r="AQ803" s="7"/>
      <c r="AR803" s="7"/>
      <c r="AS803" s="7"/>
      <c r="AT803" s="7"/>
      <c r="AU803" s="7"/>
      <c r="AV803" s="7"/>
      <c r="AW803" s="7"/>
      <c r="AX803" s="7"/>
      <c r="AY803" s="7"/>
    </row>
    <row r="804" spans="2:51" x14ac:dyDescent="0.25"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</row>
    <row r="805" spans="2:51" x14ac:dyDescent="0.25"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  <c r="AO805" s="7"/>
      <c r="AP805" s="7"/>
      <c r="AQ805" s="7"/>
      <c r="AR805" s="7"/>
      <c r="AS805" s="7"/>
      <c r="AT805" s="7"/>
      <c r="AU805" s="7"/>
      <c r="AV805" s="7"/>
      <c r="AW805" s="7"/>
      <c r="AX805" s="7"/>
      <c r="AY805" s="7"/>
    </row>
    <row r="806" spans="2:51" x14ac:dyDescent="0.25"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</row>
    <row r="807" spans="2:51" x14ac:dyDescent="0.25"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  <c r="AO807" s="7"/>
      <c r="AP807" s="7"/>
      <c r="AQ807" s="7"/>
      <c r="AR807" s="7"/>
      <c r="AS807" s="7"/>
      <c r="AT807" s="7"/>
      <c r="AU807" s="7"/>
      <c r="AV807" s="7"/>
      <c r="AW807" s="7"/>
      <c r="AX807" s="7"/>
      <c r="AY807" s="7"/>
    </row>
    <row r="808" spans="2:51" x14ac:dyDescent="0.25"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  <c r="AO808" s="7"/>
      <c r="AP808" s="7"/>
      <c r="AQ808" s="7"/>
      <c r="AR808" s="7"/>
      <c r="AS808" s="7"/>
      <c r="AT808" s="7"/>
      <c r="AU808" s="7"/>
      <c r="AV808" s="7"/>
      <c r="AW808" s="7"/>
      <c r="AX808" s="7"/>
      <c r="AY808" s="7"/>
    </row>
    <row r="809" spans="2:51" x14ac:dyDescent="0.25"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  <c r="AO809" s="7"/>
      <c r="AP809" s="7"/>
      <c r="AQ809" s="7"/>
      <c r="AR809" s="7"/>
      <c r="AS809" s="7"/>
      <c r="AT809" s="7"/>
      <c r="AU809" s="7"/>
      <c r="AV809" s="7"/>
      <c r="AW809" s="7"/>
      <c r="AX809" s="7"/>
      <c r="AY809" s="7"/>
    </row>
    <row r="810" spans="2:51" x14ac:dyDescent="0.25"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  <c r="AO810" s="7"/>
      <c r="AP810" s="7"/>
      <c r="AQ810" s="7"/>
      <c r="AR810" s="7"/>
      <c r="AS810" s="7"/>
      <c r="AT810" s="7"/>
      <c r="AU810" s="7"/>
      <c r="AV810" s="7"/>
      <c r="AW810" s="7"/>
      <c r="AX810" s="7"/>
      <c r="AY810" s="7"/>
    </row>
    <row r="811" spans="2:51" x14ac:dyDescent="0.25"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  <c r="AO811" s="7"/>
      <c r="AP811" s="7"/>
      <c r="AQ811" s="7"/>
      <c r="AR811" s="7"/>
      <c r="AS811" s="7"/>
      <c r="AT811" s="7"/>
      <c r="AU811" s="7"/>
      <c r="AV811" s="7"/>
      <c r="AW811" s="7"/>
      <c r="AX811" s="7"/>
      <c r="AY811" s="7"/>
    </row>
    <row r="812" spans="2:51" x14ac:dyDescent="0.25"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  <c r="AO812" s="7"/>
      <c r="AP812" s="7"/>
      <c r="AQ812" s="7"/>
      <c r="AR812" s="7"/>
      <c r="AS812" s="7"/>
      <c r="AT812" s="7"/>
      <c r="AU812" s="7"/>
      <c r="AV812" s="7"/>
      <c r="AW812" s="7"/>
      <c r="AX812" s="7"/>
      <c r="AY812" s="7"/>
    </row>
    <row r="813" spans="2:51" x14ac:dyDescent="0.25"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  <c r="AO813" s="7"/>
      <c r="AP813" s="7"/>
      <c r="AQ813" s="7"/>
      <c r="AR813" s="7"/>
      <c r="AS813" s="7"/>
      <c r="AT813" s="7"/>
      <c r="AU813" s="7"/>
      <c r="AV813" s="7"/>
      <c r="AW813" s="7"/>
      <c r="AX813" s="7"/>
      <c r="AY813" s="7"/>
    </row>
    <row r="814" spans="2:51" x14ac:dyDescent="0.25"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  <c r="AO814" s="7"/>
      <c r="AP814" s="7"/>
      <c r="AQ814" s="7"/>
      <c r="AR814" s="7"/>
      <c r="AS814" s="7"/>
      <c r="AT814" s="7"/>
      <c r="AU814" s="7"/>
      <c r="AV814" s="7"/>
      <c r="AW814" s="7"/>
      <c r="AX814" s="7"/>
      <c r="AY814" s="7"/>
    </row>
    <row r="815" spans="2:51" x14ac:dyDescent="0.25"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  <c r="AO815" s="7"/>
      <c r="AP815" s="7"/>
      <c r="AQ815" s="7"/>
      <c r="AR815" s="7"/>
      <c r="AS815" s="7"/>
      <c r="AT815" s="7"/>
      <c r="AU815" s="7"/>
      <c r="AV815" s="7"/>
      <c r="AW815" s="7"/>
      <c r="AX815" s="7"/>
      <c r="AY815" s="7"/>
    </row>
    <row r="816" spans="2:51" x14ac:dyDescent="0.25"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  <c r="AO816" s="7"/>
      <c r="AP816" s="7"/>
      <c r="AQ816" s="7"/>
      <c r="AR816" s="7"/>
      <c r="AS816" s="7"/>
      <c r="AT816" s="7"/>
      <c r="AU816" s="7"/>
      <c r="AV816" s="7"/>
      <c r="AW816" s="7"/>
      <c r="AX816" s="7"/>
      <c r="AY816" s="7"/>
    </row>
    <row r="817" spans="2:51" x14ac:dyDescent="0.25"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  <c r="AO817" s="7"/>
      <c r="AP817" s="7"/>
      <c r="AQ817" s="7"/>
      <c r="AR817" s="7"/>
      <c r="AS817" s="7"/>
      <c r="AT817" s="7"/>
      <c r="AU817" s="7"/>
      <c r="AV817" s="7"/>
      <c r="AW817" s="7"/>
      <c r="AX817" s="7"/>
      <c r="AY817" s="7"/>
    </row>
    <row r="818" spans="2:51" x14ac:dyDescent="0.25"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  <c r="AO818" s="7"/>
      <c r="AP818" s="7"/>
      <c r="AQ818" s="7"/>
      <c r="AR818" s="7"/>
      <c r="AS818" s="7"/>
      <c r="AT818" s="7"/>
      <c r="AU818" s="7"/>
      <c r="AV818" s="7"/>
      <c r="AW818" s="7"/>
      <c r="AX818" s="7"/>
      <c r="AY818" s="7"/>
    </row>
    <row r="819" spans="2:51" x14ac:dyDescent="0.25"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  <c r="AO819" s="7"/>
      <c r="AP819" s="7"/>
      <c r="AQ819" s="7"/>
      <c r="AR819" s="7"/>
      <c r="AS819" s="7"/>
      <c r="AT819" s="7"/>
      <c r="AU819" s="7"/>
      <c r="AV819" s="7"/>
      <c r="AW819" s="7"/>
      <c r="AX819" s="7"/>
      <c r="AY819" s="7"/>
    </row>
    <row r="820" spans="2:51" x14ac:dyDescent="0.25"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  <c r="AO820" s="7"/>
      <c r="AP820" s="7"/>
      <c r="AQ820" s="7"/>
      <c r="AR820" s="7"/>
      <c r="AS820" s="7"/>
      <c r="AT820" s="7"/>
      <c r="AU820" s="7"/>
      <c r="AV820" s="7"/>
      <c r="AW820" s="7"/>
      <c r="AX820" s="7"/>
      <c r="AY820" s="7"/>
    </row>
    <row r="821" spans="2:51" x14ac:dyDescent="0.25"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  <c r="AO821" s="7"/>
      <c r="AP821" s="7"/>
      <c r="AQ821" s="7"/>
      <c r="AR821" s="7"/>
      <c r="AS821" s="7"/>
      <c r="AT821" s="7"/>
      <c r="AU821" s="7"/>
      <c r="AV821" s="7"/>
      <c r="AW821" s="7"/>
      <c r="AX821" s="7"/>
      <c r="AY821" s="7"/>
    </row>
    <row r="822" spans="2:51" x14ac:dyDescent="0.25"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  <c r="AO822" s="7"/>
      <c r="AP822" s="7"/>
      <c r="AQ822" s="7"/>
      <c r="AR822" s="7"/>
      <c r="AS822" s="7"/>
      <c r="AT822" s="7"/>
      <c r="AU822" s="7"/>
      <c r="AV822" s="7"/>
      <c r="AW822" s="7"/>
      <c r="AX822" s="7"/>
      <c r="AY822" s="7"/>
    </row>
    <row r="823" spans="2:51" x14ac:dyDescent="0.25"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  <c r="AO823" s="7"/>
      <c r="AP823" s="7"/>
      <c r="AQ823" s="7"/>
      <c r="AR823" s="7"/>
      <c r="AS823" s="7"/>
      <c r="AT823" s="7"/>
      <c r="AU823" s="7"/>
      <c r="AV823" s="7"/>
      <c r="AW823" s="7"/>
      <c r="AX823" s="7"/>
      <c r="AY823" s="7"/>
    </row>
    <row r="824" spans="2:51" x14ac:dyDescent="0.25"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  <c r="AO824" s="7"/>
      <c r="AP824" s="7"/>
      <c r="AQ824" s="7"/>
      <c r="AR824" s="7"/>
      <c r="AS824" s="7"/>
      <c r="AT824" s="7"/>
      <c r="AU824" s="7"/>
      <c r="AV824" s="7"/>
      <c r="AW824" s="7"/>
      <c r="AX824" s="7"/>
      <c r="AY824" s="7"/>
    </row>
    <row r="825" spans="2:51" x14ac:dyDescent="0.25"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  <c r="AO825" s="7"/>
      <c r="AP825" s="7"/>
      <c r="AQ825" s="7"/>
      <c r="AR825" s="7"/>
      <c r="AS825" s="7"/>
      <c r="AT825" s="7"/>
      <c r="AU825" s="7"/>
      <c r="AV825" s="7"/>
      <c r="AW825" s="7"/>
      <c r="AX825" s="7"/>
      <c r="AY825" s="7"/>
    </row>
    <row r="826" spans="2:51" x14ac:dyDescent="0.25"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  <c r="AO826" s="7"/>
      <c r="AP826" s="7"/>
      <c r="AQ826" s="7"/>
      <c r="AR826" s="7"/>
      <c r="AS826" s="7"/>
      <c r="AT826" s="7"/>
      <c r="AU826" s="7"/>
      <c r="AV826" s="7"/>
      <c r="AW826" s="7"/>
      <c r="AX826" s="7"/>
      <c r="AY826" s="7"/>
    </row>
    <row r="827" spans="2:51" x14ac:dyDescent="0.25"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  <c r="AO827" s="7"/>
      <c r="AP827" s="7"/>
      <c r="AQ827" s="7"/>
      <c r="AR827" s="7"/>
      <c r="AS827" s="7"/>
      <c r="AT827" s="7"/>
      <c r="AU827" s="7"/>
      <c r="AV827" s="7"/>
      <c r="AW827" s="7"/>
      <c r="AX827" s="7"/>
      <c r="AY827" s="7"/>
    </row>
    <row r="828" spans="2:51" x14ac:dyDescent="0.25"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  <c r="AO828" s="7"/>
      <c r="AP828" s="7"/>
      <c r="AQ828" s="7"/>
      <c r="AR828" s="7"/>
      <c r="AS828" s="7"/>
      <c r="AT828" s="7"/>
      <c r="AU828" s="7"/>
      <c r="AV828" s="7"/>
      <c r="AW828" s="7"/>
      <c r="AX828" s="7"/>
      <c r="AY828" s="7"/>
    </row>
    <row r="829" spans="2:51" x14ac:dyDescent="0.25"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  <c r="AO829" s="7"/>
      <c r="AP829" s="7"/>
      <c r="AQ829" s="7"/>
      <c r="AR829" s="7"/>
      <c r="AS829" s="7"/>
      <c r="AT829" s="7"/>
      <c r="AU829" s="7"/>
      <c r="AV829" s="7"/>
      <c r="AW829" s="7"/>
      <c r="AX829" s="7"/>
      <c r="AY829" s="7"/>
    </row>
    <row r="830" spans="2:51" x14ac:dyDescent="0.25"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  <c r="AO830" s="7"/>
      <c r="AP830" s="7"/>
      <c r="AQ830" s="7"/>
      <c r="AR830" s="7"/>
      <c r="AS830" s="7"/>
      <c r="AT830" s="7"/>
      <c r="AU830" s="7"/>
      <c r="AV830" s="7"/>
      <c r="AW830" s="7"/>
      <c r="AX830" s="7"/>
      <c r="AY830" s="7"/>
    </row>
    <row r="831" spans="2:51" x14ac:dyDescent="0.25"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  <c r="AO831" s="7"/>
      <c r="AP831" s="7"/>
      <c r="AQ831" s="7"/>
      <c r="AR831" s="7"/>
      <c r="AS831" s="7"/>
      <c r="AT831" s="7"/>
      <c r="AU831" s="7"/>
      <c r="AV831" s="7"/>
      <c r="AW831" s="7"/>
      <c r="AX831" s="7"/>
      <c r="AY831" s="7"/>
    </row>
    <row r="832" spans="2:51" x14ac:dyDescent="0.25"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  <c r="AO832" s="7"/>
      <c r="AP832" s="7"/>
      <c r="AQ832" s="7"/>
      <c r="AR832" s="7"/>
      <c r="AS832" s="7"/>
      <c r="AT832" s="7"/>
      <c r="AU832" s="7"/>
      <c r="AV832" s="7"/>
      <c r="AW832" s="7"/>
      <c r="AX832" s="7"/>
      <c r="AY832" s="7"/>
    </row>
    <row r="833" spans="2:51" x14ac:dyDescent="0.25"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  <c r="AO833" s="7"/>
      <c r="AP833" s="7"/>
      <c r="AQ833" s="7"/>
      <c r="AR833" s="7"/>
      <c r="AS833" s="7"/>
      <c r="AT833" s="7"/>
      <c r="AU833" s="7"/>
      <c r="AV833" s="7"/>
      <c r="AW833" s="7"/>
      <c r="AX833" s="7"/>
      <c r="AY833" s="7"/>
    </row>
    <row r="834" spans="2:51" x14ac:dyDescent="0.25"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  <c r="AO834" s="7"/>
      <c r="AP834" s="7"/>
      <c r="AQ834" s="7"/>
      <c r="AR834" s="7"/>
      <c r="AS834" s="7"/>
      <c r="AT834" s="7"/>
      <c r="AU834" s="7"/>
      <c r="AV834" s="7"/>
      <c r="AW834" s="7"/>
      <c r="AX834" s="7"/>
      <c r="AY834" s="7"/>
    </row>
    <row r="835" spans="2:51" x14ac:dyDescent="0.25"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  <c r="AO835" s="7"/>
      <c r="AP835" s="7"/>
      <c r="AQ835" s="7"/>
      <c r="AR835" s="7"/>
      <c r="AS835" s="7"/>
      <c r="AT835" s="7"/>
      <c r="AU835" s="7"/>
      <c r="AV835" s="7"/>
      <c r="AW835" s="7"/>
      <c r="AX835" s="7"/>
      <c r="AY835" s="7"/>
    </row>
    <row r="836" spans="2:51" x14ac:dyDescent="0.25"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  <c r="AO836" s="7"/>
      <c r="AP836" s="7"/>
      <c r="AQ836" s="7"/>
      <c r="AR836" s="7"/>
      <c r="AS836" s="7"/>
      <c r="AT836" s="7"/>
      <c r="AU836" s="7"/>
      <c r="AV836" s="7"/>
      <c r="AW836" s="7"/>
      <c r="AX836" s="7"/>
      <c r="AY836" s="7"/>
    </row>
    <row r="837" spans="2:51" x14ac:dyDescent="0.25"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  <c r="AO837" s="7"/>
      <c r="AP837" s="7"/>
      <c r="AQ837" s="7"/>
      <c r="AR837" s="7"/>
      <c r="AS837" s="7"/>
      <c r="AT837" s="7"/>
      <c r="AU837" s="7"/>
      <c r="AV837" s="7"/>
      <c r="AW837" s="7"/>
      <c r="AX837" s="7"/>
      <c r="AY837" s="7"/>
    </row>
    <row r="838" spans="2:51" x14ac:dyDescent="0.25"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  <c r="AO838" s="7"/>
      <c r="AP838" s="7"/>
      <c r="AQ838" s="7"/>
      <c r="AR838" s="7"/>
      <c r="AS838" s="7"/>
      <c r="AT838" s="7"/>
      <c r="AU838" s="7"/>
      <c r="AV838" s="7"/>
      <c r="AW838" s="7"/>
      <c r="AX838" s="7"/>
      <c r="AY838" s="7"/>
    </row>
    <row r="839" spans="2:51" x14ac:dyDescent="0.25"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  <c r="AO839" s="7"/>
      <c r="AP839" s="7"/>
      <c r="AQ839" s="7"/>
      <c r="AR839" s="7"/>
      <c r="AS839" s="7"/>
      <c r="AT839" s="7"/>
      <c r="AU839" s="7"/>
      <c r="AV839" s="7"/>
      <c r="AW839" s="7"/>
      <c r="AX839" s="7"/>
      <c r="AY839" s="7"/>
    </row>
    <row r="840" spans="2:51" x14ac:dyDescent="0.25"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  <c r="AO840" s="7"/>
      <c r="AP840" s="7"/>
      <c r="AQ840" s="7"/>
      <c r="AR840" s="7"/>
      <c r="AS840" s="7"/>
      <c r="AT840" s="7"/>
      <c r="AU840" s="7"/>
      <c r="AV840" s="7"/>
      <c r="AW840" s="7"/>
      <c r="AX840" s="7"/>
      <c r="AY840" s="7"/>
    </row>
    <row r="841" spans="2:51" x14ac:dyDescent="0.25"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  <c r="AO841" s="7"/>
      <c r="AP841" s="7"/>
      <c r="AQ841" s="7"/>
      <c r="AR841" s="7"/>
      <c r="AS841" s="7"/>
      <c r="AT841" s="7"/>
      <c r="AU841" s="7"/>
      <c r="AV841" s="7"/>
      <c r="AW841" s="7"/>
      <c r="AX841" s="7"/>
      <c r="AY841" s="7"/>
    </row>
    <row r="842" spans="2:51" x14ac:dyDescent="0.25"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  <c r="AO842" s="7"/>
      <c r="AP842" s="7"/>
      <c r="AQ842" s="7"/>
      <c r="AR842" s="7"/>
      <c r="AS842" s="7"/>
      <c r="AT842" s="7"/>
      <c r="AU842" s="7"/>
      <c r="AV842" s="7"/>
      <c r="AW842" s="7"/>
      <c r="AX842" s="7"/>
      <c r="AY842" s="7"/>
    </row>
    <row r="843" spans="2:51" x14ac:dyDescent="0.25"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  <c r="AO843" s="7"/>
      <c r="AP843" s="7"/>
      <c r="AQ843" s="7"/>
      <c r="AR843" s="7"/>
      <c r="AS843" s="7"/>
      <c r="AT843" s="7"/>
      <c r="AU843" s="7"/>
      <c r="AV843" s="7"/>
      <c r="AW843" s="7"/>
      <c r="AX843" s="7"/>
      <c r="AY843" s="7"/>
    </row>
    <row r="844" spans="2:51" x14ac:dyDescent="0.25"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  <c r="AO844" s="7"/>
      <c r="AP844" s="7"/>
      <c r="AQ844" s="7"/>
      <c r="AR844" s="7"/>
      <c r="AS844" s="7"/>
      <c r="AT844" s="7"/>
      <c r="AU844" s="7"/>
      <c r="AV844" s="7"/>
      <c r="AW844" s="7"/>
      <c r="AX844" s="7"/>
      <c r="AY844" s="7"/>
    </row>
    <row r="845" spans="2:51" x14ac:dyDescent="0.25"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  <c r="AO845" s="7"/>
      <c r="AP845" s="7"/>
      <c r="AQ845" s="7"/>
      <c r="AR845" s="7"/>
      <c r="AS845" s="7"/>
      <c r="AT845" s="7"/>
      <c r="AU845" s="7"/>
      <c r="AV845" s="7"/>
      <c r="AW845" s="7"/>
      <c r="AX845" s="7"/>
      <c r="AY845" s="7"/>
    </row>
    <row r="846" spans="2:51" x14ac:dyDescent="0.25"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  <c r="AO846" s="7"/>
      <c r="AP846" s="7"/>
      <c r="AQ846" s="7"/>
      <c r="AR846" s="7"/>
      <c r="AS846" s="7"/>
      <c r="AT846" s="7"/>
      <c r="AU846" s="7"/>
      <c r="AV846" s="7"/>
      <c r="AW846" s="7"/>
      <c r="AX846" s="7"/>
      <c r="AY846" s="7"/>
    </row>
    <row r="847" spans="2:51" x14ac:dyDescent="0.25"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  <c r="AO847" s="7"/>
      <c r="AP847" s="7"/>
      <c r="AQ847" s="7"/>
      <c r="AR847" s="7"/>
      <c r="AS847" s="7"/>
      <c r="AT847" s="7"/>
      <c r="AU847" s="7"/>
      <c r="AV847" s="7"/>
      <c r="AW847" s="7"/>
      <c r="AX847" s="7"/>
      <c r="AY847" s="7"/>
    </row>
    <row r="848" spans="2:51" x14ac:dyDescent="0.25"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  <c r="AO848" s="7"/>
      <c r="AP848" s="7"/>
      <c r="AQ848" s="7"/>
      <c r="AR848" s="7"/>
      <c r="AS848" s="7"/>
      <c r="AT848" s="7"/>
      <c r="AU848" s="7"/>
      <c r="AV848" s="7"/>
      <c r="AW848" s="7"/>
      <c r="AX848" s="7"/>
      <c r="AY848" s="7"/>
    </row>
    <row r="849" spans="2:51" x14ac:dyDescent="0.25"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  <c r="AO849" s="7"/>
      <c r="AP849" s="7"/>
      <c r="AQ849" s="7"/>
      <c r="AR849" s="7"/>
      <c r="AS849" s="7"/>
      <c r="AT849" s="7"/>
      <c r="AU849" s="7"/>
      <c r="AV849" s="7"/>
      <c r="AW849" s="7"/>
      <c r="AX849" s="7"/>
      <c r="AY849" s="7"/>
    </row>
    <row r="850" spans="2:51" x14ac:dyDescent="0.25"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  <c r="AO850" s="7"/>
      <c r="AP850" s="7"/>
      <c r="AQ850" s="7"/>
      <c r="AR850" s="7"/>
      <c r="AS850" s="7"/>
      <c r="AT850" s="7"/>
      <c r="AU850" s="7"/>
      <c r="AV850" s="7"/>
      <c r="AW850" s="7"/>
      <c r="AX850" s="7"/>
      <c r="AY850" s="7"/>
    </row>
    <row r="851" spans="2:51" x14ac:dyDescent="0.25"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  <c r="AO851" s="7"/>
      <c r="AP851" s="7"/>
      <c r="AQ851" s="7"/>
      <c r="AR851" s="7"/>
      <c r="AS851" s="7"/>
      <c r="AT851" s="7"/>
      <c r="AU851" s="7"/>
      <c r="AV851" s="7"/>
      <c r="AW851" s="7"/>
      <c r="AX851" s="7"/>
      <c r="AY851" s="7"/>
    </row>
    <row r="852" spans="2:51" x14ac:dyDescent="0.25"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  <c r="AO852" s="7"/>
      <c r="AP852" s="7"/>
      <c r="AQ852" s="7"/>
      <c r="AR852" s="7"/>
      <c r="AS852" s="7"/>
      <c r="AT852" s="7"/>
      <c r="AU852" s="7"/>
      <c r="AV852" s="7"/>
      <c r="AW852" s="7"/>
      <c r="AX852" s="7"/>
      <c r="AY852" s="7"/>
    </row>
    <row r="853" spans="2:51" x14ac:dyDescent="0.25"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  <c r="AO853" s="7"/>
      <c r="AP853" s="7"/>
      <c r="AQ853" s="7"/>
      <c r="AR853" s="7"/>
      <c r="AS853" s="7"/>
      <c r="AT853" s="7"/>
      <c r="AU853" s="7"/>
      <c r="AV853" s="7"/>
      <c r="AW853" s="7"/>
      <c r="AX853" s="7"/>
      <c r="AY853" s="7"/>
    </row>
    <row r="854" spans="2:51" x14ac:dyDescent="0.25"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</row>
    <row r="855" spans="2:51" x14ac:dyDescent="0.25"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  <c r="AO855" s="7"/>
      <c r="AP855" s="7"/>
      <c r="AQ855" s="7"/>
      <c r="AR855" s="7"/>
      <c r="AS855" s="7"/>
      <c r="AT855" s="7"/>
      <c r="AU855" s="7"/>
      <c r="AV855" s="7"/>
      <c r="AW855" s="7"/>
      <c r="AX855" s="7"/>
      <c r="AY855" s="7"/>
    </row>
    <row r="856" spans="2:51" x14ac:dyDescent="0.25"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  <c r="AO856" s="7"/>
      <c r="AP856" s="7"/>
      <c r="AQ856" s="7"/>
      <c r="AR856" s="7"/>
      <c r="AS856" s="7"/>
      <c r="AT856" s="7"/>
      <c r="AU856" s="7"/>
      <c r="AV856" s="7"/>
      <c r="AW856" s="7"/>
      <c r="AX856" s="7"/>
      <c r="AY856" s="7"/>
    </row>
    <row r="857" spans="2:51" x14ac:dyDescent="0.25"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  <c r="AO857" s="7"/>
      <c r="AP857" s="7"/>
      <c r="AQ857" s="7"/>
      <c r="AR857" s="7"/>
      <c r="AS857" s="7"/>
      <c r="AT857" s="7"/>
      <c r="AU857" s="7"/>
      <c r="AV857" s="7"/>
      <c r="AW857" s="7"/>
      <c r="AX857" s="7"/>
      <c r="AY857" s="7"/>
    </row>
    <row r="858" spans="2:51" x14ac:dyDescent="0.25"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  <c r="AO858" s="7"/>
      <c r="AP858" s="7"/>
      <c r="AQ858" s="7"/>
      <c r="AR858" s="7"/>
      <c r="AS858" s="7"/>
      <c r="AT858" s="7"/>
      <c r="AU858" s="7"/>
      <c r="AV858" s="7"/>
      <c r="AW858" s="7"/>
      <c r="AX858" s="7"/>
      <c r="AY858" s="7"/>
    </row>
    <row r="859" spans="2:51" x14ac:dyDescent="0.25"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  <c r="AO859" s="7"/>
      <c r="AP859" s="7"/>
      <c r="AQ859" s="7"/>
      <c r="AR859" s="7"/>
      <c r="AS859" s="7"/>
      <c r="AT859" s="7"/>
      <c r="AU859" s="7"/>
      <c r="AV859" s="7"/>
      <c r="AW859" s="7"/>
      <c r="AX859" s="7"/>
      <c r="AY859" s="7"/>
    </row>
    <row r="860" spans="2:51" x14ac:dyDescent="0.25"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  <c r="AO860" s="7"/>
      <c r="AP860" s="7"/>
      <c r="AQ860" s="7"/>
      <c r="AR860" s="7"/>
      <c r="AS860" s="7"/>
      <c r="AT860" s="7"/>
      <c r="AU860" s="7"/>
      <c r="AV860" s="7"/>
      <c r="AW860" s="7"/>
      <c r="AX860" s="7"/>
      <c r="AY860" s="7"/>
    </row>
    <row r="861" spans="2:51" x14ac:dyDescent="0.25"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  <c r="AO861" s="7"/>
      <c r="AP861" s="7"/>
      <c r="AQ861" s="7"/>
      <c r="AR861" s="7"/>
      <c r="AS861" s="7"/>
      <c r="AT861" s="7"/>
      <c r="AU861" s="7"/>
      <c r="AV861" s="7"/>
      <c r="AW861" s="7"/>
      <c r="AX861" s="7"/>
      <c r="AY861" s="7"/>
    </row>
    <row r="862" spans="2:51" x14ac:dyDescent="0.25"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  <c r="AO862" s="7"/>
      <c r="AP862" s="7"/>
      <c r="AQ862" s="7"/>
      <c r="AR862" s="7"/>
      <c r="AS862" s="7"/>
      <c r="AT862" s="7"/>
      <c r="AU862" s="7"/>
      <c r="AV862" s="7"/>
      <c r="AW862" s="7"/>
      <c r="AX862" s="7"/>
      <c r="AY862" s="7"/>
    </row>
    <row r="863" spans="2:51" x14ac:dyDescent="0.25"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  <c r="AO863" s="7"/>
      <c r="AP863" s="7"/>
      <c r="AQ863" s="7"/>
      <c r="AR863" s="7"/>
      <c r="AS863" s="7"/>
      <c r="AT863" s="7"/>
      <c r="AU863" s="7"/>
      <c r="AV863" s="7"/>
      <c r="AW863" s="7"/>
      <c r="AX863" s="7"/>
      <c r="AY863" s="7"/>
    </row>
    <row r="864" spans="2:51" x14ac:dyDescent="0.25"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  <c r="AO864" s="7"/>
      <c r="AP864" s="7"/>
      <c r="AQ864" s="7"/>
      <c r="AR864" s="7"/>
      <c r="AS864" s="7"/>
      <c r="AT864" s="7"/>
      <c r="AU864" s="7"/>
      <c r="AV864" s="7"/>
      <c r="AW864" s="7"/>
      <c r="AX864" s="7"/>
      <c r="AY864" s="7"/>
    </row>
    <row r="865" spans="2:51" x14ac:dyDescent="0.25"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  <c r="AO865" s="7"/>
      <c r="AP865" s="7"/>
      <c r="AQ865" s="7"/>
      <c r="AR865" s="7"/>
      <c r="AS865" s="7"/>
      <c r="AT865" s="7"/>
      <c r="AU865" s="7"/>
      <c r="AV865" s="7"/>
      <c r="AW865" s="7"/>
      <c r="AX865" s="7"/>
      <c r="AY865" s="7"/>
    </row>
    <row r="866" spans="2:51" x14ac:dyDescent="0.25"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  <c r="AO866" s="7"/>
      <c r="AP866" s="7"/>
      <c r="AQ866" s="7"/>
      <c r="AR866" s="7"/>
      <c r="AS866" s="7"/>
      <c r="AT866" s="7"/>
      <c r="AU866" s="7"/>
      <c r="AV866" s="7"/>
      <c r="AW866" s="7"/>
      <c r="AX866" s="7"/>
      <c r="AY866" s="7"/>
    </row>
    <row r="867" spans="2:51" x14ac:dyDescent="0.25"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  <c r="AO867" s="7"/>
      <c r="AP867" s="7"/>
      <c r="AQ867" s="7"/>
      <c r="AR867" s="7"/>
      <c r="AS867" s="7"/>
      <c r="AT867" s="7"/>
      <c r="AU867" s="7"/>
      <c r="AV867" s="7"/>
      <c r="AW867" s="7"/>
      <c r="AX867" s="7"/>
      <c r="AY867" s="7"/>
    </row>
    <row r="868" spans="2:51" x14ac:dyDescent="0.25"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  <c r="AO868" s="7"/>
      <c r="AP868" s="7"/>
      <c r="AQ868" s="7"/>
      <c r="AR868" s="7"/>
      <c r="AS868" s="7"/>
      <c r="AT868" s="7"/>
      <c r="AU868" s="7"/>
      <c r="AV868" s="7"/>
      <c r="AW868" s="7"/>
      <c r="AX868" s="7"/>
      <c r="AY868" s="7"/>
    </row>
    <row r="869" spans="2:51" x14ac:dyDescent="0.25"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  <c r="AO869" s="7"/>
      <c r="AP869" s="7"/>
      <c r="AQ869" s="7"/>
      <c r="AR869" s="7"/>
      <c r="AS869" s="7"/>
      <c r="AT869" s="7"/>
      <c r="AU869" s="7"/>
      <c r="AV869" s="7"/>
      <c r="AW869" s="7"/>
      <c r="AX869" s="7"/>
      <c r="AY869" s="7"/>
    </row>
    <row r="870" spans="2:51" x14ac:dyDescent="0.25"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  <c r="AO870" s="7"/>
      <c r="AP870" s="7"/>
      <c r="AQ870" s="7"/>
      <c r="AR870" s="7"/>
      <c r="AS870" s="7"/>
      <c r="AT870" s="7"/>
      <c r="AU870" s="7"/>
      <c r="AV870" s="7"/>
      <c r="AW870" s="7"/>
      <c r="AX870" s="7"/>
      <c r="AY870" s="7"/>
    </row>
    <row r="871" spans="2:51" x14ac:dyDescent="0.25"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  <c r="AO871" s="7"/>
      <c r="AP871" s="7"/>
      <c r="AQ871" s="7"/>
      <c r="AR871" s="7"/>
      <c r="AS871" s="7"/>
      <c r="AT871" s="7"/>
      <c r="AU871" s="7"/>
      <c r="AV871" s="7"/>
      <c r="AW871" s="7"/>
      <c r="AX871" s="7"/>
      <c r="AY871" s="7"/>
    </row>
    <row r="872" spans="2:51" x14ac:dyDescent="0.25"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  <c r="AO872" s="7"/>
      <c r="AP872" s="7"/>
      <c r="AQ872" s="7"/>
      <c r="AR872" s="7"/>
      <c r="AS872" s="7"/>
      <c r="AT872" s="7"/>
      <c r="AU872" s="7"/>
      <c r="AV872" s="7"/>
      <c r="AW872" s="7"/>
      <c r="AX872" s="7"/>
      <c r="AY872" s="7"/>
    </row>
    <row r="873" spans="2:51" x14ac:dyDescent="0.25"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  <c r="AO873" s="7"/>
      <c r="AP873" s="7"/>
      <c r="AQ873" s="7"/>
      <c r="AR873" s="7"/>
      <c r="AS873" s="7"/>
      <c r="AT873" s="7"/>
      <c r="AU873" s="7"/>
      <c r="AV873" s="7"/>
      <c r="AW873" s="7"/>
      <c r="AX873" s="7"/>
      <c r="AY873" s="7"/>
    </row>
    <row r="874" spans="2:51" x14ac:dyDescent="0.25"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  <c r="AO874" s="7"/>
      <c r="AP874" s="7"/>
      <c r="AQ874" s="7"/>
      <c r="AR874" s="7"/>
      <c r="AS874" s="7"/>
      <c r="AT874" s="7"/>
      <c r="AU874" s="7"/>
      <c r="AV874" s="7"/>
      <c r="AW874" s="7"/>
      <c r="AX874" s="7"/>
      <c r="AY874" s="7"/>
    </row>
    <row r="875" spans="2:51" x14ac:dyDescent="0.25"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  <c r="AO875" s="7"/>
      <c r="AP875" s="7"/>
      <c r="AQ875" s="7"/>
      <c r="AR875" s="7"/>
      <c r="AS875" s="7"/>
      <c r="AT875" s="7"/>
      <c r="AU875" s="7"/>
      <c r="AV875" s="7"/>
      <c r="AW875" s="7"/>
      <c r="AX875" s="7"/>
      <c r="AY875" s="7"/>
    </row>
    <row r="876" spans="2:51" x14ac:dyDescent="0.25"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  <c r="AO876" s="7"/>
      <c r="AP876" s="7"/>
      <c r="AQ876" s="7"/>
      <c r="AR876" s="7"/>
      <c r="AS876" s="7"/>
      <c r="AT876" s="7"/>
      <c r="AU876" s="7"/>
      <c r="AV876" s="7"/>
      <c r="AW876" s="7"/>
      <c r="AX876" s="7"/>
      <c r="AY876" s="7"/>
    </row>
    <row r="877" spans="2:51" x14ac:dyDescent="0.25"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  <c r="AO877" s="7"/>
      <c r="AP877" s="7"/>
      <c r="AQ877" s="7"/>
      <c r="AR877" s="7"/>
      <c r="AS877" s="7"/>
      <c r="AT877" s="7"/>
      <c r="AU877" s="7"/>
      <c r="AV877" s="7"/>
      <c r="AW877" s="7"/>
      <c r="AX877" s="7"/>
      <c r="AY877" s="7"/>
    </row>
    <row r="878" spans="2:51" x14ac:dyDescent="0.25"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  <c r="AO878" s="7"/>
      <c r="AP878" s="7"/>
      <c r="AQ878" s="7"/>
      <c r="AR878" s="7"/>
      <c r="AS878" s="7"/>
      <c r="AT878" s="7"/>
      <c r="AU878" s="7"/>
      <c r="AV878" s="7"/>
      <c r="AW878" s="7"/>
      <c r="AX878" s="7"/>
      <c r="AY878" s="7"/>
    </row>
    <row r="879" spans="2:51" x14ac:dyDescent="0.25"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  <c r="AO879" s="7"/>
      <c r="AP879" s="7"/>
      <c r="AQ879" s="7"/>
      <c r="AR879" s="7"/>
      <c r="AS879" s="7"/>
      <c r="AT879" s="7"/>
      <c r="AU879" s="7"/>
      <c r="AV879" s="7"/>
      <c r="AW879" s="7"/>
      <c r="AX879" s="7"/>
      <c r="AY879" s="7"/>
    </row>
    <row r="880" spans="2:51" x14ac:dyDescent="0.25"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  <c r="AO880" s="7"/>
      <c r="AP880" s="7"/>
      <c r="AQ880" s="7"/>
      <c r="AR880" s="7"/>
      <c r="AS880" s="7"/>
      <c r="AT880" s="7"/>
      <c r="AU880" s="7"/>
      <c r="AV880" s="7"/>
      <c r="AW880" s="7"/>
      <c r="AX880" s="7"/>
      <c r="AY880" s="7"/>
    </row>
    <row r="881" spans="2:51" x14ac:dyDescent="0.25"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  <c r="AO881" s="7"/>
      <c r="AP881" s="7"/>
      <c r="AQ881" s="7"/>
      <c r="AR881" s="7"/>
      <c r="AS881" s="7"/>
      <c r="AT881" s="7"/>
      <c r="AU881" s="7"/>
      <c r="AV881" s="7"/>
      <c r="AW881" s="7"/>
      <c r="AX881" s="7"/>
      <c r="AY881" s="7"/>
    </row>
    <row r="882" spans="2:51" x14ac:dyDescent="0.25"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  <c r="AO882" s="7"/>
      <c r="AP882" s="7"/>
      <c r="AQ882" s="7"/>
      <c r="AR882" s="7"/>
      <c r="AS882" s="7"/>
      <c r="AT882" s="7"/>
      <c r="AU882" s="7"/>
      <c r="AV882" s="7"/>
      <c r="AW882" s="7"/>
      <c r="AX882" s="7"/>
      <c r="AY882" s="7"/>
    </row>
    <row r="883" spans="2:51" x14ac:dyDescent="0.25"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  <c r="AO883" s="7"/>
      <c r="AP883" s="7"/>
      <c r="AQ883" s="7"/>
      <c r="AR883" s="7"/>
      <c r="AS883" s="7"/>
      <c r="AT883" s="7"/>
      <c r="AU883" s="7"/>
      <c r="AV883" s="7"/>
      <c r="AW883" s="7"/>
      <c r="AX883" s="7"/>
      <c r="AY883" s="7"/>
    </row>
    <row r="884" spans="2:51" x14ac:dyDescent="0.25"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  <c r="AO884" s="7"/>
      <c r="AP884" s="7"/>
      <c r="AQ884" s="7"/>
      <c r="AR884" s="7"/>
      <c r="AS884" s="7"/>
      <c r="AT884" s="7"/>
      <c r="AU884" s="7"/>
      <c r="AV884" s="7"/>
      <c r="AW884" s="7"/>
      <c r="AX884" s="7"/>
      <c r="AY884" s="7"/>
    </row>
    <row r="885" spans="2:51" x14ac:dyDescent="0.25"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  <c r="AO885" s="7"/>
      <c r="AP885" s="7"/>
      <c r="AQ885" s="7"/>
      <c r="AR885" s="7"/>
      <c r="AS885" s="7"/>
      <c r="AT885" s="7"/>
      <c r="AU885" s="7"/>
      <c r="AV885" s="7"/>
      <c r="AW885" s="7"/>
      <c r="AX885" s="7"/>
      <c r="AY885" s="7"/>
    </row>
    <row r="886" spans="2:51" x14ac:dyDescent="0.25"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  <c r="AO886" s="7"/>
      <c r="AP886" s="7"/>
      <c r="AQ886" s="7"/>
      <c r="AR886" s="7"/>
      <c r="AS886" s="7"/>
      <c r="AT886" s="7"/>
      <c r="AU886" s="7"/>
      <c r="AV886" s="7"/>
      <c r="AW886" s="7"/>
      <c r="AX886" s="7"/>
      <c r="AY886" s="7"/>
    </row>
    <row r="887" spans="2:51" x14ac:dyDescent="0.25"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  <c r="AO887" s="7"/>
      <c r="AP887" s="7"/>
      <c r="AQ887" s="7"/>
      <c r="AR887" s="7"/>
      <c r="AS887" s="7"/>
      <c r="AT887" s="7"/>
      <c r="AU887" s="7"/>
      <c r="AV887" s="7"/>
      <c r="AW887" s="7"/>
      <c r="AX887" s="7"/>
      <c r="AY887" s="7"/>
    </row>
    <row r="888" spans="2:51" x14ac:dyDescent="0.25"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  <c r="AO888" s="7"/>
      <c r="AP888" s="7"/>
      <c r="AQ888" s="7"/>
      <c r="AR888" s="7"/>
      <c r="AS888" s="7"/>
      <c r="AT888" s="7"/>
      <c r="AU888" s="7"/>
      <c r="AV888" s="7"/>
      <c r="AW888" s="7"/>
      <c r="AX888" s="7"/>
      <c r="AY888" s="7"/>
    </row>
    <row r="889" spans="2:51" x14ac:dyDescent="0.25"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  <c r="AO889" s="7"/>
      <c r="AP889" s="7"/>
      <c r="AQ889" s="7"/>
      <c r="AR889" s="7"/>
      <c r="AS889" s="7"/>
      <c r="AT889" s="7"/>
      <c r="AU889" s="7"/>
      <c r="AV889" s="7"/>
      <c r="AW889" s="7"/>
      <c r="AX889" s="7"/>
      <c r="AY889" s="7"/>
    </row>
    <row r="890" spans="2:51" x14ac:dyDescent="0.25"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  <c r="AO890" s="7"/>
      <c r="AP890" s="7"/>
      <c r="AQ890" s="7"/>
      <c r="AR890" s="7"/>
      <c r="AS890" s="7"/>
      <c r="AT890" s="7"/>
      <c r="AU890" s="7"/>
      <c r="AV890" s="7"/>
      <c r="AW890" s="7"/>
      <c r="AX890" s="7"/>
      <c r="AY890" s="7"/>
    </row>
    <row r="891" spans="2:51" x14ac:dyDescent="0.25"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  <c r="AO891" s="7"/>
      <c r="AP891" s="7"/>
      <c r="AQ891" s="7"/>
      <c r="AR891" s="7"/>
      <c r="AS891" s="7"/>
      <c r="AT891" s="7"/>
      <c r="AU891" s="7"/>
      <c r="AV891" s="7"/>
      <c r="AW891" s="7"/>
      <c r="AX891" s="7"/>
      <c r="AY891" s="7"/>
    </row>
    <row r="892" spans="2:51" x14ac:dyDescent="0.25"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  <c r="AO892" s="7"/>
      <c r="AP892" s="7"/>
      <c r="AQ892" s="7"/>
      <c r="AR892" s="7"/>
      <c r="AS892" s="7"/>
      <c r="AT892" s="7"/>
      <c r="AU892" s="7"/>
      <c r="AV892" s="7"/>
      <c r="AW892" s="7"/>
      <c r="AX892" s="7"/>
      <c r="AY892" s="7"/>
    </row>
    <row r="893" spans="2:51" x14ac:dyDescent="0.25"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  <c r="AO893" s="7"/>
      <c r="AP893" s="7"/>
      <c r="AQ893" s="7"/>
      <c r="AR893" s="7"/>
      <c r="AS893" s="7"/>
      <c r="AT893" s="7"/>
      <c r="AU893" s="7"/>
      <c r="AV893" s="7"/>
      <c r="AW893" s="7"/>
      <c r="AX893" s="7"/>
      <c r="AY893" s="7"/>
    </row>
    <row r="894" spans="2:51" x14ac:dyDescent="0.25"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  <c r="AO894" s="7"/>
      <c r="AP894" s="7"/>
      <c r="AQ894" s="7"/>
      <c r="AR894" s="7"/>
      <c r="AS894" s="7"/>
      <c r="AT894" s="7"/>
      <c r="AU894" s="7"/>
      <c r="AV894" s="7"/>
      <c r="AW894" s="7"/>
      <c r="AX894" s="7"/>
      <c r="AY894" s="7"/>
    </row>
    <row r="895" spans="2:51" x14ac:dyDescent="0.25"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  <c r="AO895" s="7"/>
      <c r="AP895" s="7"/>
      <c r="AQ895" s="7"/>
      <c r="AR895" s="7"/>
      <c r="AS895" s="7"/>
      <c r="AT895" s="7"/>
      <c r="AU895" s="7"/>
      <c r="AV895" s="7"/>
      <c r="AW895" s="7"/>
      <c r="AX895" s="7"/>
      <c r="AY895" s="7"/>
    </row>
    <row r="896" spans="2:51" x14ac:dyDescent="0.25"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  <c r="AO896" s="7"/>
      <c r="AP896" s="7"/>
      <c r="AQ896" s="7"/>
      <c r="AR896" s="7"/>
      <c r="AS896" s="7"/>
      <c r="AT896" s="7"/>
      <c r="AU896" s="7"/>
      <c r="AV896" s="7"/>
      <c r="AW896" s="7"/>
      <c r="AX896" s="7"/>
      <c r="AY896" s="7"/>
    </row>
    <row r="897" spans="2:51" x14ac:dyDescent="0.25"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  <c r="AO897" s="7"/>
      <c r="AP897" s="7"/>
      <c r="AQ897" s="7"/>
      <c r="AR897" s="7"/>
      <c r="AS897" s="7"/>
      <c r="AT897" s="7"/>
      <c r="AU897" s="7"/>
      <c r="AV897" s="7"/>
      <c r="AW897" s="7"/>
      <c r="AX897" s="7"/>
      <c r="AY897" s="7"/>
    </row>
    <row r="898" spans="2:51" x14ac:dyDescent="0.25"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  <c r="AO898" s="7"/>
      <c r="AP898" s="7"/>
      <c r="AQ898" s="7"/>
      <c r="AR898" s="7"/>
      <c r="AS898" s="7"/>
      <c r="AT898" s="7"/>
      <c r="AU898" s="7"/>
      <c r="AV898" s="7"/>
      <c r="AW898" s="7"/>
      <c r="AX898" s="7"/>
      <c r="AY898" s="7"/>
    </row>
    <row r="899" spans="2:51" x14ac:dyDescent="0.25"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  <c r="AO899" s="7"/>
      <c r="AP899" s="7"/>
      <c r="AQ899" s="7"/>
      <c r="AR899" s="7"/>
      <c r="AS899" s="7"/>
      <c r="AT899" s="7"/>
      <c r="AU899" s="7"/>
      <c r="AV899" s="7"/>
      <c r="AW899" s="7"/>
      <c r="AX899" s="7"/>
      <c r="AY899" s="7"/>
    </row>
    <row r="900" spans="2:51" x14ac:dyDescent="0.25"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  <c r="AO900" s="7"/>
      <c r="AP900" s="7"/>
      <c r="AQ900" s="7"/>
      <c r="AR900" s="7"/>
      <c r="AS900" s="7"/>
      <c r="AT900" s="7"/>
      <c r="AU900" s="7"/>
      <c r="AV900" s="7"/>
      <c r="AW900" s="7"/>
      <c r="AX900" s="7"/>
      <c r="AY900" s="7"/>
    </row>
    <row r="901" spans="2:51" x14ac:dyDescent="0.25"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  <c r="AO901" s="7"/>
      <c r="AP901" s="7"/>
      <c r="AQ901" s="7"/>
      <c r="AR901" s="7"/>
      <c r="AS901" s="7"/>
      <c r="AT901" s="7"/>
      <c r="AU901" s="7"/>
      <c r="AV901" s="7"/>
      <c r="AW901" s="7"/>
      <c r="AX901" s="7"/>
      <c r="AY901" s="7"/>
    </row>
    <row r="902" spans="2:51" x14ac:dyDescent="0.25"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  <c r="AO902" s="7"/>
      <c r="AP902" s="7"/>
      <c r="AQ902" s="7"/>
      <c r="AR902" s="7"/>
      <c r="AS902" s="7"/>
      <c r="AT902" s="7"/>
      <c r="AU902" s="7"/>
      <c r="AV902" s="7"/>
      <c r="AW902" s="7"/>
      <c r="AX902" s="7"/>
      <c r="AY902" s="7"/>
    </row>
    <row r="903" spans="2:51" x14ac:dyDescent="0.25"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  <c r="AO903" s="7"/>
      <c r="AP903" s="7"/>
      <c r="AQ903" s="7"/>
      <c r="AR903" s="7"/>
      <c r="AS903" s="7"/>
      <c r="AT903" s="7"/>
      <c r="AU903" s="7"/>
      <c r="AV903" s="7"/>
      <c r="AW903" s="7"/>
      <c r="AX903" s="7"/>
      <c r="AY903" s="7"/>
    </row>
    <row r="904" spans="2:51" x14ac:dyDescent="0.25"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  <c r="AO904" s="7"/>
      <c r="AP904" s="7"/>
      <c r="AQ904" s="7"/>
      <c r="AR904" s="7"/>
      <c r="AS904" s="7"/>
      <c r="AT904" s="7"/>
      <c r="AU904" s="7"/>
      <c r="AV904" s="7"/>
      <c r="AW904" s="7"/>
      <c r="AX904" s="7"/>
      <c r="AY904" s="7"/>
    </row>
    <row r="905" spans="2:51" x14ac:dyDescent="0.25"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  <c r="AO905" s="7"/>
      <c r="AP905" s="7"/>
      <c r="AQ905" s="7"/>
      <c r="AR905" s="7"/>
      <c r="AS905" s="7"/>
      <c r="AT905" s="7"/>
      <c r="AU905" s="7"/>
      <c r="AV905" s="7"/>
      <c r="AW905" s="7"/>
      <c r="AX905" s="7"/>
      <c r="AY905" s="7"/>
    </row>
    <row r="906" spans="2:51" x14ac:dyDescent="0.25"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  <c r="AO906" s="7"/>
      <c r="AP906" s="7"/>
      <c r="AQ906" s="7"/>
      <c r="AR906" s="7"/>
      <c r="AS906" s="7"/>
      <c r="AT906" s="7"/>
      <c r="AU906" s="7"/>
      <c r="AV906" s="7"/>
      <c r="AW906" s="7"/>
      <c r="AX906" s="7"/>
      <c r="AY906" s="7"/>
    </row>
    <row r="907" spans="2:51" x14ac:dyDescent="0.25"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  <c r="AO907" s="7"/>
      <c r="AP907" s="7"/>
      <c r="AQ907" s="7"/>
      <c r="AR907" s="7"/>
      <c r="AS907" s="7"/>
      <c r="AT907" s="7"/>
      <c r="AU907" s="7"/>
      <c r="AV907" s="7"/>
      <c r="AW907" s="7"/>
      <c r="AX907" s="7"/>
      <c r="AY907" s="7"/>
    </row>
    <row r="908" spans="2:51" x14ac:dyDescent="0.25"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  <c r="AO908" s="7"/>
      <c r="AP908" s="7"/>
      <c r="AQ908" s="7"/>
      <c r="AR908" s="7"/>
      <c r="AS908" s="7"/>
      <c r="AT908" s="7"/>
      <c r="AU908" s="7"/>
      <c r="AV908" s="7"/>
      <c r="AW908" s="7"/>
      <c r="AX908" s="7"/>
      <c r="AY908" s="7"/>
    </row>
    <row r="909" spans="2:51" x14ac:dyDescent="0.25"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  <c r="AO909" s="7"/>
      <c r="AP909" s="7"/>
      <c r="AQ909" s="7"/>
      <c r="AR909" s="7"/>
      <c r="AS909" s="7"/>
      <c r="AT909" s="7"/>
      <c r="AU909" s="7"/>
      <c r="AV909" s="7"/>
      <c r="AW909" s="7"/>
      <c r="AX909" s="7"/>
      <c r="AY909" s="7"/>
    </row>
    <row r="910" spans="2:51" x14ac:dyDescent="0.25"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  <c r="AO910" s="7"/>
      <c r="AP910" s="7"/>
      <c r="AQ910" s="7"/>
      <c r="AR910" s="7"/>
      <c r="AS910" s="7"/>
      <c r="AT910" s="7"/>
      <c r="AU910" s="7"/>
      <c r="AV910" s="7"/>
      <c r="AW910" s="7"/>
      <c r="AX910" s="7"/>
      <c r="AY910" s="7"/>
    </row>
    <row r="911" spans="2:51" x14ac:dyDescent="0.25"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  <c r="AO911" s="7"/>
      <c r="AP911" s="7"/>
      <c r="AQ911" s="7"/>
      <c r="AR911" s="7"/>
      <c r="AS911" s="7"/>
      <c r="AT911" s="7"/>
      <c r="AU911" s="7"/>
      <c r="AV911" s="7"/>
      <c r="AW911" s="7"/>
      <c r="AX911" s="7"/>
      <c r="AY911" s="7"/>
    </row>
    <row r="912" spans="2:51" x14ac:dyDescent="0.25"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  <c r="AO912" s="7"/>
      <c r="AP912" s="7"/>
      <c r="AQ912" s="7"/>
      <c r="AR912" s="7"/>
      <c r="AS912" s="7"/>
      <c r="AT912" s="7"/>
      <c r="AU912" s="7"/>
      <c r="AV912" s="7"/>
      <c r="AW912" s="7"/>
      <c r="AX912" s="7"/>
      <c r="AY912" s="7"/>
    </row>
    <row r="913" spans="2:51" x14ac:dyDescent="0.25"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  <c r="AO913" s="7"/>
      <c r="AP913" s="7"/>
      <c r="AQ913" s="7"/>
      <c r="AR913" s="7"/>
      <c r="AS913" s="7"/>
      <c r="AT913" s="7"/>
      <c r="AU913" s="7"/>
      <c r="AV913" s="7"/>
      <c r="AW913" s="7"/>
      <c r="AX913" s="7"/>
      <c r="AY913" s="7"/>
    </row>
    <row r="914" spans="2:51" x14ac:dyDescent="0.25"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  <c r="AO914" s="7"/>
      <c r="AP914" s="7"/>
      <c r="AQ914" s="7"/>
      <c r="AR914" s="7"/>
      <c r="AS914" s="7"/>
      <c r="AT914" s="7"/>
      <c r="AU914" s="7"/>
      <c r="AV914" s="7"/>
      <c r="AW914" s="7"/>
      <c r="AX914" s="7"/>
      <c r="AY914" s="7"/>
    </row>
    <row r="915" spans="2:51" x14ac:dyDescent="0.25"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  <c r="AO915" s="7"/>
      <c r="AP915" s="7"/>
      <c r="AQ915" s="7"/>
      <c r="AR915" s="7"/>
      <c r="AS915" s="7"/>
      <c r="AT915" s="7"/>
      <c r="AU915" s="7"/>
      <c r="AV915" s="7"/>
      <c r="AW915" s="7"/>
      <c r="AX915" s="7"/>
      <c r="AY915" s="7"/>
    </row>
    <row r="916" spans="2:51" x14ac:dyDescent="0.25"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  <c r="AO916" s="7"/>
      <c r="AP916" s="7"/>
      <c r="AQ916" s="7"/>
      <c r="AR916" s="7"/>
      <c r="AS916" s="7"/>
      <c r="AT916" s="7"/>
      <c r="AU916" s="7"/>
      <c r="AV916" s="7"/>
      <c r="AW916" s="7"/>
      <c r="AX916" s="7"/>
      <c r="AY916" s="7"/>
    </row>
    <row r="917" spans="2:51" x14ac:dyDescent="0.25"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  <c r="AO917" s="7"/>
      <c r="AP917" s="7"/>
      <c r="AQ917" s="7"/>
      <c r="AR917" s="7"/>
      <c r="AS917" s="7"/>
      <c r="AT917" s="7"/>
      <c r="AU917" s="7"/>
      <c r="AV917" s="7"/>
      <c r="AW917" s="7"/>
      <c r="AX917" s="7"/>
      <c r="AY917" s="7"/>
    </row>
    <row r="918" spans="2:51" x14ac:dyDescent="0.25"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  <c r="AO918" s="7"/>
      <c r="AP918" s="7"/>
      <c r="AQ918" s="7"/>
      <c r="AR918" s="7"/>
      <c r="AS918" s="7"/>
      <c r="AT918" s="7"/>
      <c r="AU918" s="7"/>
      <c r="AV918" s="7"/>
      <c r="AW918" s="7"/>
      <c r="AX918" s="7"/>
      <c r="AY918" s="7"/>
    </row>
    <row r="919" spans="2:51" x14ac:dyDescent="0.25"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  <c r="AO919" s="7"/>
      <c r="AP919" s="7"/>
      <c r="AQ919" s="7"/>
      <c r="AR919" s="7"/>
      <c r="AS919" s="7"/>
      <c r="AT919" s="7"/>
      <c r="AU919" s="7"/>
      <c r="AV919" s="7"/>
      <c r="AW919" s="7"/>
      <c r="AX919" s="7"/>
      <c r="AY919" s="7"/>
    </row>
    <row r="920" spans="2:51" x14ac:dyDescent="0.25"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  <c r="AO920" s="7"/>
      <c r="AP920" s="7"/>
      <c r="AQ920" s="7"/>
      <c r="AR920" s="7"/>
      <c r="AS920" s="7"/>
      <c r="AT920" s="7"/>
      <c r="AU920" s="7"/>
      <c r="AV920" s="7"/>
      <c r="AW920" s="7"/>
      <c r="AX920" s="7"/>
      <c r="AY920" s="7"/>
    </row>
    <row r="921" spans="2:51" x14ac:dyDescent="0.25"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  <c r="AO921" s="7"/>
      <c r="AP921" s="7"/>
      <c r="AQ921" s="7"/>
      <c r="AR921" s="7"/>
      <c r="AS921" s="7"/>
      <c r="AT921" s="7"/>
      <c r="AU921" s="7"/>
      <c r="AV921" s="7"/>
      <c r="AW921" s="7"/>
      <c r="AX921" s="7"/>
      <c r="AY921" s="7"/>
    </row>
    <row r="922" spans="2:51" x14ac:dyDescent="0.25"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  <c r="AO922" s="7"/>
      <c r="AP922" s="7"/>
      <c r="AQ922" s="7"/>
      <c r="AR922" s="7"/>
      <c r="AS922" s="7"/>
      <c r="AT922" s="7"/>
      <c r="AU922" s="7"/>
      <c r="AV922" s="7"/>
      <c r="AW922" s="7"/>
      <c r="AX922" s="7"/>
      <c r="AY922" s="7"/>
    </row>
    <row r="923" spans="2:51" x14ac:dyDescent="0.25"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  <c r="AO923" s="7"/>
      <c r="AP923" s="7"/>
      <c r="AQ923" s="7"/>
      <c r="AR923" s="7"/>
      <c r="AS923" s="7"/>
      <c r="AT923" s="7"/>
      <c r="AU923" s="7"/>
      <c r="AV923" s="7"/>
      <c r="AW923" s="7"/>
      <c r="AX923" s="7"/>
      <c r="AY923" s="7"/>
    </row>
    <row r="924" spans="2:51" x14ac:dyDescent="0.25"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  <c r="AO924" s="7"/>
      <c r="AP924" s="7"/>
      <c r="AQ924" s="7"/>
      <c r="AR924" s="7"/>
      <c r="AS924" s="7"/>
      <c r="AT924" s="7"/>
      <c r="AU924" s="7"/>
      <c r="AV924" s="7"/>
      <c r="AW924" s="7"/>
      <c r="AX924" s="7"/>
      <c r="AY924" s="7"/>
    </row>
    <row r="925" spans="2:51" x14ac:dyDescent="0.25"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  <c r="AO925" s="7"/>
      <c r="AP925" s="7"/>
      <c r="AQ925" s="7"/>
      <c r="AR925" s="7"/>
      <c r="AS925" s="7"/>
      <c r="AT925" s="7"/>
      <c r="AU925" s="7"/>
      <c r="AV925" s="7"/>
      <c r="AW925" s="7"/>
      <c r="AX925" s="7"/>
      <c r="AY925" s="7"/>
    </row>
    <row r="926" spans="2:51" x14ac:dyDescent="0.25"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  <c r="AO926" s="7"/>
      <c r="AP926" s="7"/>
      <c r="AQ926" s="7"/>
      <c r="AR926" s="7"/>
      <c r="AS926" s="7"/>
      <c r="AT926" s="7"/>
      <c r="AU926" s="7"/>
      <c r="AV926" s="7"/>
      <c r="AW926" s="7"/>
      <c r="AX926" s="7"/>
      <c r="AY926" s="7"/>
    </row>
    <row r="927" spans="2:51" x14ac:dyDescent="0.25"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  <c r="AO927" s="7"/>
      <c r="AP927" s="7"/>
      <c r="AQ927" s="7"/>
      <c r="AR927" s="7"/>
      <c r="AS927" s="7"/>
      <c r="AT927" s="7"/>
      <c r="AU927" s="7"/>
      <c r="AV927" s="7"/>
      <c r="AW927" s="7"/>
      <c r="AX927" s="7"/>
      <c r="AY927" s="7"/>
    </row>
    <row r="928" spans="2:51" x14ac:dyDescent="0.25"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  <c r="AO928" s="7"/>
      <c r="AP928" s="7"/>
      <c r="AQ928" s="7"/>
      <c r="AR928" s="7"/>
      <c r="AS928" s="7"/>
      <c r="AT928" s="7"/>
      <c r="AU928" s="7"/>
      <c r="AV928" s="7"/>
      <c r="AW928" s="7"/>
      <c r="AX928" s="7"/>
      <c r="AY928" s="7"/>
    </row>
    <row r="929" spans="2:51" x14ac:dyDescent="0.25"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  <c r="AO929" s="7"/>
      <c r="AP929" s="7"/>
      <c r="AQ929" s="7"/>
      <c r="AR929" s="7"/>
      <c r="AS929" s="7"/>
      <c r="AT929" s="7"/>
      <c r="AU929" s="7"/>
      <c r="AV929" s="7"/>
      <c r="AW929" s="7"/>
      <c r="AX929" s="7"/>
      <c r="AY929" s="7"/>
    </row>
    <row r="930" spans="2:51" x14ac:dyDescent="0.25"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  <c r="AO930" s="7"/>
      <c r="AP930" s="7"/>
      <c r="AQ930" s="7"/>
      <c r="AR930" s="7"/>
      <c r="AS930" s="7"/>
      <c r="AT930" s="7"/>
      <c r="AU930" s="7"/>
      <c r="AV930" s="7"/>
      <c r="AW930" s="7"/>
      <c r="AX930" s="7"/>
      <c r="AY930" s="7"/>
    </row>
    <row r="931" spans="2:51" x14ac:dyDescent="0.25"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  <c r="AO931" s="7"/>
      <c r="AP931" s="7"/>
      <c r="AQ931" s="7"/>
      <c r="AR931" s="7"/>
      <c r="AS931" s="7"/>
      <c r="AT931" s="7"/>
      <c r="AU931" s="7"/>
      <c r="AV931" s="7"/>
      <c r="AW931" s="7"/>
      <c r="AX931" s="7"/>
      <c r="AY931" s="7"/>
    </row>
    <row r="932" spans="2:51" x14ac:dyDescent="0.25"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  <c r="AO932" s="7"/>
      <c r="AP932" s="7"/>
      <c r="AQ932" s="7"/>
      <c r="AR932" s="7"/>
      <c r="AS932" s="7"/>
      <c r="AT932" s="7"/>
      <c r="AU932" s="7"/>
      <c r="AV932" s="7"/>
      <c r="AW932" s="7"/>
      <c r="AX932" s="7"/>
      <c r="AY932" s="7"/>
    </row>
    <row r="933" spans="2:51" x14ac:dyDescent="0.25"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  <c r="AO933" s="7"/>
      <c r="AP933" s="7"/>
      <c r="AQ933" s="7"/>
      <c r="AR933" s="7"/>
      <c r="AS933" s="7"/>
      <c r="AT933" s="7"/>
      <c r="AU933" s="7"/>
      <c r="AV933" s="7"/>
      <c r="AW933" s="7"/>
      <c r="AX933" s="7"/>
      <c r="AY933" s="7"/>
    </row>
    <row r="934" spans="2:51" x14ac:dyDescent="0.25"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  <c r="AO934" s="7"/>
      <c r="AP934" s="7"/>
      <c r="AQ934" s="7"/>
      <c r="AR934" s="7"/>
      <c r="AS934" s="7"/>
      <c r="AT934" s="7"/>
      <c r="AU934" s="7"/>
      <c r="AV934" s="7"/>
      <c r="AW934" s="7"/>
      <c r="AX934" s="7"/>
      <c r="AY934" s="7"/>
    </row>
    <row r="935" spans="2:51" x14ac:dyDescent="0.25"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  <c r="AO935" s="7"/>
      <c r="AP935" s="7"/>
      <c r="AQ935" s="7"/>
      <c r="AR935" s="7"/>
      <c r="AS935" s="7"/>
      <c r="AT935" s="7"/>
      <c r="AU935" s="7"/>
      <c r="AV935" s="7"/>
      <c r="AW935" s="7"/>
      <c r="AX935" s="7"/>
      <c r="AY935" s="7"/>
    </row>
    <row r="936" spans="2:51" x14ac:dyDescent="0.25"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  <c r="AO936" s="7"/>
      <c r="AP936" s="7"/>
      <c r="AQ936" s="7"/>
      <c r="AR936" s="7"/>
      <c r="AS936" s="7"/>
      <c r="AT936" s="7"/>
      <c r="AU936" s="7"/>
      <c r="AV936" s="7"/>
      <c r="AW936" s="7"/>
      <c r="AX936" s="7"/>
      <c r="AY936" s="7"/>
    </row>
    <row r="937" spans="2:51" x14ac:dyDescent="0.25"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  <c r="AO937" s="7"/>
      <c r="AP937" s="7"/>
      <c r="AQ937" s="7"/>
      <c r="AR937" s="7"/>
      <c r="AS937" s="7"/>
      <c r="AT937" s="7"/>
      <c r="AU937" s="7"/>
      <c r="AV937" s="7"/>
      <c r="AW937" s="7"/>
      <c r="AX937" s="7"/>
      <c r="AY937" s="7"/>
    </row>
    <row r="938" spans="2:51" x14ac:dyDescent="0.25"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  <c r="AO938" s="7"/>
      <c r="AP938" s="7"/>
      <c r="AQ938" s="7"/>
      <c r="AR938" s="7"/>
      <c r="AS938" s="7"/>
      <c r="AT938" s="7"/>
      <c r="AU938" s="7"/>
      <c r="AV938" s="7"/>
      <c r="AW938" s="7"/>
      <c r="AX938" s="7"/>
      <c r="AY938" s="7"/>
    </row>
    <row r="939" spans="2:51" x14ac:dyDescent="0.25"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  <c r="AO939" s="7"/>
      <c r="AP939" s="7"/>
      <c r="AQ939" s="7"/>
      <c r="AR939" s="7"/>
      <c r="AS939" s="7"/>
      <c r="AT939" s="7"/>
      <c r="AU939" s="7"/>
      <c r="AV939" s="7"/>
      <c r="AW939" s="7"/>
      <c r="AX939" s="7"/>
      <c r="AY939" s="7"/>
    </row>
    <row r="940" spans="2:51" x14ac:dyDescent="0.25"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  <c r="AO940" s="7"/>
      <c r="AP940" s="7"/>
      <c r="AQ940" s="7"/>
      <c r="AR940" s="7"/>
      <c r="AS940" s="7"/>
      <c r="AT940" s="7"/>
      <c r="AU940" s="7"/>
      <c r="AV940" s="7"/>
      <c r="AW940" s="7"/>
      <c r="AX940" s="7"/>
      <c r="AY940" s="7"/>
    </row>
    <row r="941" spans="2:51" x14ac:dyDescent="0.25"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  <c r="AO941" s="7"/>
      <c r="AP941" s="7"/>
      <c r="AQ941" s="7"/>
      <c r="AR941" s="7"/>
      <c r="AS941" s="7"/>
      <c r="AT941" s="7"/>
      <c r="AU941" s="7"/>
      <c r="AV941" s="7"/>
      <c r="AW941" s="7"/>
      <c r="AX941" s="7"/>
      <c r="AY941" s="7"/>
    </row>
    <row r="942" spans="2:51" x14ac:dyDescent="0.25"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  <c r="AO942" s="7"/>
      <c r="AP942" s="7"/>
      <c r="AQ942" s="7"/>
      <c r="AR942" s="7"/>
      <c r="AS942" s="7"/>
      <c r="AT942" s="7"/>
      <c r="AU942" s="7"/>
      <c r="AV942" s="7"/>
      <c r="AW942" s="7"/>
      <c r="AX942" s="7"/>
      <c r="AY942" s="7"/>
    </row>
    <row r="943" spans="2:51" x14ac:dyDescent="0.25"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  <c r="AO943" s="7"/>
      <c r="AP943" s="7"/>
      <c r="AQ943" s="7"/>
      <c r="AR943" s="7"/>
      <c r="AS943" s="7"/>
      <c r="AT943" s="7"/>
      <c r="AU943" s="7"/>
      <c r="AV943" s="7"/>
      <c r="AW943" s="7"/>
      <c r="AX943" s="7"/>
      <c r="AY943" s="7"/>
    </row>
    <row r="944" spans="2:51" x14ac:dyDescent="0.25"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  <c r="AO944" s="7"/>
      <c r="AP944" s="7"/>
      <c r="AQ944" s="7"/>
      <c r="AR944" s="7"/>
      <c r="AS944" s="7"/>
      <c r="AT944" s="7"/>
      <c r="AU944" s="7"/>
      <c r="AV944" s="7"/>
      <c r="AW944" s="7"/>
      <c r="AX944" s="7"/>
      <c r="AY944" s="7"/>
    </row>
    <row r="945" spans="2:51" x14ac:dyDescent="0.25"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  <c r="AO945" s="7"/>
      <c r="AP945" s="7"/>
      <c r="AQ945" s="7"/>
      <c r="AR945" s="7"/>
      <c r="AS945" s="7"/>
      <c r="AT945" s="7"/>
      <c r="AU945" s="7"/>
      <c r="AV945" s="7"/>
      <c r="AW945" s="7"/>
      <c r="AX945" s="7"/>
      <c r="AY945" s="7"/>
    </row>
    <row r="946" spans="2:51" x14ac:dyDescent="0.25"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  <c r="AO946" s="7"/>
      <c r="AP946" s="7"/>
      <c r="AQ946" s="7"/>
      <c r="AR946" s="7"/>
      <c r="AS946" s="7"/>
      <c r="AT946" s="7"/>
      <c r="AU946" s="7"/>
      <c r="AV946" s="7"/>
      <c r="AW946" s="7"/>
      <c r="AX946" s="7"/>
      <c r="AY946" s="7"/>
    </row>
    <row r="947" spans="2:51" x14ac:dyDescent="0.25"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  <c r="AO947" s="7"/>
      <c r="AP947" s="7"/>
      <c r="AQ947" s="7"/>
      <c r="AR947" s="7"/>
      <c r="AS947" s="7"/>
      <c r="AT947" s="7"/>
      <c r="AU947" s="7"/>
      <c r="AV947" s="7"/>
      <c r="AW947" s="7"/>
      <c r="AX947" s="7"/>
      <c r="AY947" s="7"/>
    </row>
    <row r="948" spans="2:51" x14ac:dyDescent="0.25"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  <c r="AO948" s="7"/>
      <c r="AP948" s="7"/>
      <c r="AQ948" s="7"/>
      <c r="AR948" s="7"/>
      <c r="AS948" s="7"/>
      <c r="AT948" s="7"/>
      <c r="AU948" s="7"/>
      <c r="AV948" s="7"/>
      <c r="AW948" s="7"/>
      <c r="AX948" s="7"/>
      <c r="AY948" s="7"/>
    </row>
    <row r="949" spans="2:51" x14ac:dyDescent="0.25"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  <c r="AO949" s="7"/>
      <c r="AP949" s="7"/>
      <c r="AQ949" s="7"/>
      <c r="AR949" s="7"/>
      <c r="AS949" s="7"/>
      <c r="AT949" s="7"/>
      <c r="AU949" s="7"/>
      <c r="AV949" s="7"/>
      <c r="AW949" s="7"/>
      <c r="AX949" s="7"/>
      <c r="AY949" s="7"/>
    </row>
    <row r="950" spans="2:51" x14ac:dyDescent="0.25"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  <c r="AO950" s="7"/>
      <c r="AP950" s="7"/>
      <c r="AQ950" s="7"/>
      <c r="AR950" s="7"/>
      <c r="AS950" s="7"/>
      <c r="AT950" s="7"/>
      <c r="AU950" s="7"/>
      <c r="AV950" s="7"/>
      <c r="AW950" s="7"/>
      <c r="AX950" s="7"/>
      <c r="AY950" s="7"/>
    </row>
    <row r="951" spans="2:51" x14ac:dyDescent="0.25"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  <c r="AO951" s="7"/>
      <c r="AP951" s="7"/>
      <c r="AQ951" s="7"/>
      <c r="AR951" s="7"/>
      <c r="AS951" s="7"/>
      <c r="AT951" s="7"/>
      <c r="AU951" s="7"/>
      <c r="AV951" s="7"/>
      <c r="AW951" s="7"/>
      <c r="AX951" s="7"/>
      <c r="AY951" s="7"/>
    </row>
    <row r="952" spans="2:51" x14ac:dyDescent="0.25"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  <c r="AO952" s="7"/>
      <c r="AP952" s="7"/>
      <c r="AQ952" s="7"/>
      <c r="AR952" s="7"/>
      <c r="AS952" s="7"/>
      <c r="AT952" s="7"/>
      <c r="AU952" s="7"/>
      <c r="AV952" s="7"/>
      <c r="AW952" s="7"/>
      <c r="AX952" s="7"/>
      <c r="AY952" s="7"/>
    </row>
    <row r="953" spans="2:51" x14ac:dyDescent="0.25"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  <c r="AO953" s="7"/>
      <c r="AP953" s="7"/>
      <c r="AQ953" s="7"/>
      <c r="AR953" s="7"/>
      <c r="AS953" s="7"/>
      <c r="AT953" s="7"/>
      <c r="AU953" s="7"/>
      <c r="AV953" s="7"/>
      <c r="AW953" s="7"/>
      <c r="AX953" s="7"/>
      <c r="AY953" s="7"/>
    </row>
    <row r="954" spans="2:51" x14ac:dyDescent="0.25"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  <c r="AO954" s="7"/>
      <c r="AP954" s="7"/>
      <c r="AQ954" s="7"/>
      <c r="AR954" s="7"/>
      <c r="AS954" s="7"/>
      <c r="AT954" s="7"/>
      <c r="AU954" s="7"/>
      <c r="AV954" s="7"/>
      <c r="AW954" s="7"/>
      <c r="AX954" s="7"/>
      <c r="AY954" s="7"/>
    </row>
    <row r="955" spans="2:51" x14ac:dyDescent="0.25"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  <c r="AO955" s="7"/>
      <c r="AP955" s="7"/>
      <c r="AQ955" s="7"/>
      <c r="AR955" s="7"/>
      <c r="AS955" s="7"/>
      <c r="AT955" s="7"/>
      <c r="AU955" s="7"/>
      <c r="AV955" s="7"/>
      <c r="AW955" s="7"/>
      <c r="AX955" s="7"/>
      <c r="AY955" s="7"/>
    </row>
    <row r="956" spans="2:51" x14ac:dyDescent="0.25"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  <c r="AO956" s="7"/>
      <c r="AP956" s="7"/>
      <c r="AQ956" s="7"/>
      <c r="AR956" s="7"/>
      <c r="AS956" s="7"/>
      <c r="AT956" s="7"/>
      <c r="AU956" s="7"/>
      <c r="AV956" s="7"/>
      <c r="AW956" s="7"/>
      <c r="AX956" s="7"/>
      <c r="AY956" s="7"/>
    </row>
    <row r="957" spans="2:51" x14ac:dyDescent="0.25"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  <c r="AO957" s="7"/>
      <c r="AP957" s="7"/>
      <c r="AQ957" s="7"/>
      <c r="AR957" s="7"/>
      <c r="AS957" s="7"/>
      <c r="AT957" s="7"/>
      <c r="AU957" s="7"/>
      <c r="AV957" s="7"/>
      <c r="AW957" s="7"/>
      <c r="AX957" s="7"/>
      <c r="AY957" s="7"/>
    </row>
    <row r="958" spans="2:51" x14ac:dyDescent="0.25"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  <c r="AO958" s="7"/>
      <c r="AP958" s="7"/>
      <c r="AQ958" s="7"/>
      <c r="AR958" s="7"/>
      <c r="AS958" s="7"/>
      <c r="AT958" s="7"/>
      <c r="AU958" s="7"/>
      <c r="AV958" s="7"/>
      <c r="AW958" s="7"/>
      <c r="AX958" s="7"/>
      <c r="AY958" s="7"/>
    </row>
    <row r="959" spans="2:51" x14ac:dyDescent="0.25"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  <c r="AO959" s="7"/>
      <c r="AP959" s="7"/>
      <c r="AQ959" s="7"/>
      <c r="AR959" s="7"/>
      <c r="AS959" s="7"/>
      <c r="AT959" s="7"/>
      <c r="AU959" s="7"/>
      <c r="AV959" s="7"/>
      <c r="AW959" s="7"/>
      <c r="AX959" s="7"/>
      <c r="AY959" s="7"/>
    </row>
    <row r="960" spans="2:51" x14ac:dyDescent="0.25"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  <c r="AO960" s="7"/>
      <c r="AP960" s="7"/>
      <c r="AQ960" s="7"/>
      <c r="AR960" s="7"/>
      <c r="AS960" s="7"/>
      <c r="AT960" s="7"/>
      <c r="AU960" s="7"/>
      <c r="AV960" s="7"/>
      <c r="AW960" s="7"/>
      <c r="AX960" s="7"/>
      <c r="AY960" s="7"/>
    </row>
    <row r="961" spans="2:51" x14ac:dyDescent="0.25"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  <c r="AO961" s="7"/>
      <c r="AP961" s="7"/>
      <c r="AQ961" s="7"/>
      <c r="AR961" s="7"/>
      <c r="AS961" s="7"/>
      <c r="AT961" s="7"/>
      <c r="AU961" s="7"/>
      <c r="AV961" s="7"/>
      <c r="AW961" s="7"/>
      <c r="AX961" s="7"/>
      <c r="AY961" s="7"/>
    </row>
    <row r="962" spans="2:51" x14ac:dyDescent="0.25"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  <c r="AO962" s="7"/>
      <c r="AP962" s="7"/>
      <c r="AQ962" s="7"/>
      <c r="AR962" s="7"/>
      <c r="AS962" s="7"/>
      <c r="AT962" s="7"/>
      <c r="AU962" s="7"/>
      <c r="AV962" s="7"/>
      <c r="AW962" s="7"/>
      <c r="AX962" s="7"/>
      <c r="AY962" s="7"/>
    </row>
    <row r="963" spans="2:51" x14ac:dyDescent="0.25"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  <c r="AO963" s="7"/>
      <c r="AP963" s="7"/>
      <c r="AQ963" s="7"/>
      <c r="AR963" s="7"/>
      <c r="AS963" s="7"/>
      <c r="AT963" s="7"/>
      <c r="AU963" s="7"/>
      <c r="AV963" s="7"/>
      <c r="AW963" s="7"/>
      <c r="AX963" s="7"/>
      <c r="AY963" s="7"/>
    </row>
    <row r="964" spans="2:51" x14ac:dyDescent="0.25"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  <c r="AO964" s="7"/>
      <c r="AP964" s="7"/>
      <c r="AQ964" s="7"/>
      <c r="AR964" s="7"/>
      <c r="AS964" s="7"/>
      <c r="AT964" s="7"/>
      <c r="AU964" s="7"/>
      <c r="AV964" s="7"/>
      <c r="AW964" s="7"/>
      <c r="AX964" s="7"/>
      <c r="AY964" s="7"/>
    </row>
    <row r="965" spans="2:51" x14ac:dyDescent="0.25"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  <c r="AO965" s="7"/>
      <c r="AP965" s="7"/>
      <c r="AQ965" s="7"/>
      <c r="AR965" s="7"/>
      <c r="AS965" s="7"/>
      <c r="AT965" s="7"/>
      <c r="AU965" s="7"/>
      <c r="AV965" s="7"/>
      <c r="AW965" s="7"/>
      <c r="AX965" s="7"/>
      <c r="AY965" s="7"/>
    </row>
    <row r="966" spans="2:51" x14ac:dyDescent="0.25"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  <c r="AO966" s="7"/>
      <c r="AP966" s="7"/>
      <c r="AQ966" s="7"/>
      <c r="AR966" s="7"/>
      <c r="AS966" s="7"/>
      <c r="AT966" s="7"/>
      <c r="AU966" s="7"/>
      <c r="AV966" s="7"/>
      <c r="AW966" s="7"/>
      <c r="AX966" s="7"/>
      <c r="AY966" s="7"/>
    </row>
    <row r="967" spans="2:51" x14ac:dyDescent="0.25"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  <c r="AO967" s="7"/>
      <c r="AP967" s="7"/>
      <c r="AQ967" s="7"/>
      <c r="AR967" s="7"/>
      <c r="AS967" s="7"/>
      <c r="AT967" s="7"/>
      <c r="AU967" s="7"/>
      <c r="AV967" s="7"/>
      <c r="AW967" s="7"/>
      <c r="AX967" s="7"/>
      <c r="AY967" s="7"/>
    </row>
    <row r="968" spans="2:51" x14ac:dyDescent="0.25"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  <c r="AO968" s="7"/>
      <c r="AP968" s="7"/>
      <c r="AQ968" s="7"/>
      <c r="AR968" s="7"/>
      <c r="AS968" s="7"/>
      <c r="AT968" s="7"/>
      <c r="AU968" s="7"/>
      <c r="AV968" s="7"/>
      <c r="AW968" s="7"/>
      <c r="AX968" s="7"/>
      <c r="AY968" s="7"/>
    </row>
    <row r="969" spans="2:51" x14ac:dyDescent="0.25"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  <c r="AO969" s="7"/>
      <c r="AP969" s="7"/>
      <c r="AQ969" s="7"/>
      <c r="AR969" s="7"/>
      <c r="AS969" s="7"/>
      <c r="AT969" s="7"/>
      <c r="AU969" s="7"/>
      <c r="AV969" s="7"/>
      <c r="AW969" s="7"/>
      <c r="AX969" s="7"/>
      <c r="AY969" s="7"/>
    </row>
    <row r="970" spans="2:51" x14ac:dyDescent="0.25"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  <c r="AO970" s="7"/>
      <c r="AP970" s="7"/>
      <c r="AQ970" s="7"/>
      <c r="AR970" s="7"/>
      <c r="AS970" s="7"/>
      <c r="AT970" s="7"/>
      <c r="AU970" s="7"/>
      <c r="AV970" s="7"/>
      <c r="AW970" s="7"/>
      <c r="AX970" s="7"/>
      <c r="AY970" s="7"/>
    </row>
    <row r="971" spans="2:51" x14ac:dyDescent="0.25"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  <c r="AO971" s="7"/>
      <c r="AP971" s="7"/>
      <c r="AQ971" s="7"/>
      <c r="AR971" s="7"/>
      <c r="AS971" s="7"/>
      <c r="AT971" s="7"/>
      <c r="AU971" s="7"/>
      <c r="AV971" s="7"/>
      <c r="AW971" s="7"/>
      <c r="AX971" s="7"/>
      <c r="AY971" s="7"/>
    </row>
    <row r="972" spans="2:51" x14ac:dyDescent="0.25"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  <c r="AO972" s="7"/>
      <c r="AP972" s="7"/>
      <c r="AQ972" s="7"/>
      <c r="AR972" s="7"/>
      <c r="AS972" s="7"/>
      <c r="AT972" s="7"/>
      <c r="AU972" s="7"/>
      <c r="AV972" s="7"/>
      <c r="AW972" s="7"/>
      <c r="AX972" s="7"/>
      <c r="AY972" s="7"/>
    </row>
    <row r="973" spans="2:51" x14ac:dyDescent="0.25"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  <c r="AO973" s="7"/>
      <c r="AP973" s="7"/>
      <c r="AQ973" s="7"/>
      <c r="AR973" s="7"/>
      <c r="AS973" s="7"/>
      <c r="AT973" s="7"/>
      <c r="AU973" s="7"/>
      <c r="AV973" s="7"/>
      <c r="AW973" s="7"/>
      <c r="AX973" s="7"/>
      <c r="AY973" s="7"/>
    </row>
    <row r="974" spans="2:51" x14ac:dyDescent="0.25"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  <c r="AO974" s="7"/>
      <c r="AP974" s="7"/>
      <c r="AQ974" s="7"/>
      <c r="AR974" s="7"/>
      <c r="AS974" s="7"/>
      <c r="AT974" s="7"/>
      <c r="AU974" s="7"/>
      <c r="AV974" s="7"/>
      <c r="AW974" s="7"/>
      <c r="AX974" s="7"/>
      <c r="AY974" s="7"/>
    </row>
    <row r="975" spans="2:51" x14ac:dyDescent="0.25"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  <c r="AO975" s="7"/>
      <c r="AP975" s="7"/>
      <c r="AQ975" s="7"/>
      <c r="AR975" s="7"/>
      <c r="AS975" s="7"/>
      <c r="AT975" s="7"/>
      <c r="AU975" s="7"/>
      <c r="AV975" s="7"/>
      <c r="AW975" s="7"/>
      <c r="AX975" s="7"/>
      <c r="AY975" s="7"/>
    </row>
    <row r="976" spans="2:51" x14ac:dyDescent="0.25"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  <c r="AO976" s="7"/>
      <c r="AP976" s="7"/>
      <c r="AQ976" s="7"/>
      <c r="AR976" s="7"/>
      <c r="AS976" s="7"/>
      <c r="AT976" s="7"/>
      <c r="AU976" s="7"/>
      <c r="AV976" s="7"/>
      <c r="AW976" s="7"/>
      <c r="AX976" s="7"/>
      <c r="AY976" s="7"/>
    </row>
    <row r="977" spans="2:51" x14ac:dyDescent="0.25"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  <c r="AO977" s="7"/>
      <c r="AP977" s="7"/>
      <c r="AQ977" s="7"/>
      <c r="AR977" s="7"/>
      <c r="AS977" s="7"/>
      <c r="AT977" s="7"/>
      <c r="AU977" s="7"/>
      <c r="AV977" s="7"/>
      <c r="AW977" s="7"/>
      <c r="AX977" s="7"/>
      <c r="AY977" s="7"/>
    </row>
    <row r="978" spans="2:51" x14ac:dyDescent="0.25"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  <c r="AO978" s="7"/>
      <c r="AP978" s="7"/>
      <c r="AQ978" s="7"/>
      <c r="AR978" s="7"/>
      <c r="AS978" s="7"/>
      <c r="AT978" s="7"/>
      <c r="AU978" s="7"/>
      <c r="AV978" s="7"/>
      <c r="AW978" s="7"/>
      <c r="AX978" s="7"/>
      <c r="AY978" s="7"/>
    </row>
    <row r="979" spans="2:51" x14ac:dyDescent="0.25"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  <c r="AO979" s="7"/>
      <c r="AP979" s="7"/>
      <c r="AQ979" s="7"/>
      <c r="AR979" s="7"/>
      <c r="AS979" s="7"/>
      <c r="AT979" s="7"/>
      <c r="AU979" s="7"/>
      <c r="AV979" s="7"/>
      <c r="AW979" s="7"/>
      <c r="AX979" s="7"/>
      <c r="AY979" s="7"/>
    </row>
    <row r="980" spans="2:51" x14ac:dyDescent="0.25"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  <c r="AO980" s="7"/>
      <c r="AP980" s="7"/>
      <c r="AQ980" s="7"/>
      <c r="AR980" s="7"/>
      <c r="AS980" s="7"/>
      <c r="AT980" s="7"/>
      <c r="AU980" s="7"/>
      <c r="AV980" s="7"/>
      <c r="AW980" s="7"/>
      <c r="AX980" s="7"/>
      <c r="AY980" s="7"/>
    </row>
    <row r="981" spans="2:51" x14ac:dyDescent="0.25"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  <c r="AO981" s="7"/>
      <c r="AP981" s="7"/>
      <c r="AQ981" s="7"/>
      <c r="AR981" s="7"/>
      <c r="AS981" s="7"/>
      <c r="AT981" s="7"/>
      <c r="AU981" s="7"/>
      <c r="AV981" s="7"/>
      <c r="AW981" s="7"/>
      <c r="AX981" s="7"/>
      <c r="AY981" s="7"/>
    </row>
    <row r="982" spans="2:51" x14ac:dyDescent="0.25"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  <c r="AI982" s="7"/>
      <c r="AJ982" s="7"/>
      <c r="AK982" s="7"/>
      <c r="AL982" s="7"/>
      <c r="AM982" s="7"/>
      <c r="AN982" s="7"/>
      <c r="AO982" s="7"/>
      <c r="AP982" s="7"/>
      <c r="AQ982" s="7"/>
      <c r="AR982" s="7"/>
      <c r="AS982" s="7"/>
      <c r="AT982" s="7"/>
      <c r="AU982" s="7"/>
      <c r="AV982" s="7"/>
      <c r="AW982" s="7"/>
      <c r="AX982" s="7"/>
      <c r="AY982" s="7"/>
    </row>
    <row r="983" spans="2:51" x14ac:dyDescent="0.25"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  <c r="AI983" s="7"/>
      <c r="AJ983" s="7"/>
      <c r="AK983" s="7"/>
      <c r="AL983" s="7"/>
      <c r="AM983" s="7"/>
      <c r="AN983" s="7"/>
      <c r="AO983" s="7"/>
      <c r="AP983" s="7"/>
      <c r="AQ983" s="7"/>
      <c r="AR983" s="7"/>
      <c r="AS983" s="7"/>
      <c r="AT983" s="7"/>
      <c r="AU983" s="7"/>
      <c r="AV983" s="7"/>
      <c r="AW983" s="7"/>
      <c r="AX983" s="7"/>
      <c r="AY983" s="7"/>
    </row>
    <row r="984" spans="2:51" x14ac:dyDescent="0.25"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  <c r="AI984" s="7"/>
      <c r="AJ984" s="7"/>
      <c r="AK984" s="7"/>
      <c r="AL984" s="7"/>
      <c r="AM984" s="7"/>
      <c r="AN984" s="7"/>
      <c r="AO984" s="7"/>
      <c r="AP984" s="7"/>
      <c r="AQ984" s="7"/>
      <c r="AR984" s="7"/>
      <c r="AS984" s="7"/>
      <c r="AT984" s="7"/>
      <c r="AU984" s="7"/>
      <c r="AV984" s="7"/>
      <c r="AW984" s="7"/>
      <c r="AX984" s="7"/>
      <c r="AY984" s="7"/>
    </row>
    <row r="985" spans="2:51" x14ac:dyDescent="0.25"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  <c r="AI985" s="7"/>
      <c r="AJ985" s="7"/>
      <c r="AK985" s="7"/>
      <c r="AL985" s="7"/>
      <c r="AM985" s="7"/>
      <c r="AN985" s="7"/>
      <c r="AO985" s="7"/>
      <c r="AP985" s="7"/>
      <c r="AQ985" s="7"/>
      <c r="AR985" s="7"/>
      <c r="AS985" s="7"/>
      <c r="AT985" s="7"/>
      <c r="AU985" s="7"/>
      <c r="AV985" s="7"/>
      <c r="AW985" s="7"/>
      <c r="AX985" s="7"/>
      <c r="AY985" s="7"/>
    </row>
    <row r="986" spans="2:51" x14ac:dyDescent="0.25"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  <c r="AI986" s="7"/>
      <c r="AJ986" s="7"/>
      <c r="AK986" s="7"/>
      <c r="AL986" s="7"/>
      <c r="AM986" s="7"/>
      <c r="AN986" s="7"/>
      <c r="AO986" s="7"/>
      <c r="AP986" s="7"/>
      <c r="AQ986" s="7"/>
      <c r="AR986" s="7"/>
      <c r="AS986" s="7"/>
      <c r="AT986" s="7"/>
      <c r="AU986" s="7"/>
      <c r="AV986" s="7"/>
      <c r="AW986" s="7"/>
      <c r="AX986" s="7"/>
      <c r="AY986" s="7"/>
    </row>
    <row r="987" spans="2:51" x14ac:dyDescent="0.25"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  <c r="AI987" s="7"/>
      <c r="AJ987" s="7"/>
      <c r="AK987" s="7"/>
      <c r="AL987" s="7"/>
      <c r="AM987" s="7"/>
      <c r="AN987" s="7"/>
      <c r="AO987" s="7"/>
      <c r="AP987" s="7"/>
      <c r="AQ987" s="7"/>
      <c r="AR987" s="7"/>
      <c r="AS987" s="7"/>
      <c r="AT987" s="7"/>
      <c r="AU987" s="7"/>
      <c r="AV987" s="7"/>
      <c r="AW987" s="7"/>
      <c r="AX987" s="7"/>
      <c r="AY987" s="7"/>
    </row>
    <row r="988" spans="2:51" x14ac:dyDescent="0.25"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  <c r="AI988" s="7"/>
      <c r="AJ988" s="7"/>
      <c r="AK988" s="7"/>
      <c r="AL988" s="7"/>
      <c r="AM988" s="7"/>
      <c r="AN988" s="7"/>
      <c r="AO988" s="7"/>
      <c r="AP988" s="7"/>
      <c r="AQ988" s="7"/>
      <c r="AR988" s="7"/>
      <c r="AS988" s="7"/>
      <c r="AT988" s="7"/>
      <c r="AU988" s="7"/>
      <c r="AV988" s="7"/>
      <c r="AW988" s="7"/>
      <c r="AX988" s="7"/>
      <c r="AY988" s="7"/>
    </row>
    <row r="989" spans="2:51" x14ac:dyDescent="0.25"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  <c r="AI989" s="7"/>
      <c r="AJ989" s="7"/>
      <c r="AK989" s="7"/>
      <c r="AL989" s="7"/>
      <c r="AM989" s="7"/>
      <c r="AN989" s="7"/>
      <c r="AO989" s="7"/>
      <c r="AP989" s="7"/>
      <c r="AQ989" s="7"/>
      <c r="AR989" s="7"/>
      <c r="AS989" s="7"/>
      <c r="AT989" s="7"/>
      <c r="AU989" s="7"/>
      <c r="AV989" s="7"/>
      <c r="AW989" s="7"/>
      <c r="AX989" s="7"/>
      <c r="AY989" s="7"/>
    </row>
    <row r="990" spans="2:51" x14ac:dyDescent="0.25"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  <c r="AI990" s="7"/>
      <c r="AJ990" s="7"/>
      <c r="AK990" s="7"/>
      <c r="AL990" s="7"/>
      <c r="AM990" s="7"/>
      <c r="AN990" s="7"/>
      <c r="AO990" s="7"/>
      <c r="AP990" s="7"/>
      <c r="AQ990" s="7"/>
      <c r="AR990" s="7"/>
      <c r="AS990" s="7"/>
      <c r="AT990" s="7"/>
      <c r="AU990" s="7"/>
      <c r="AV990" s="7"/>
      <c r="AW990" s="7"/>
      <c r="AX990" s="7"/>
      <c r="AY990" s="7"/>
    </row>
    <row r="991" spans="2:51" x14ac:dyDescent="0.25"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  <c r="AI991" s="7"/>
      <c r="AJ991" s="7"/>
      <c r="AK991" s="7"/>
      <c r="AL991" s="7"/>
      <c r="AM991" s="7"/>
      <c r="AN991" s="7"/>
      <c r="AO991" s="7"/>
      <c r="AP991" s="7"/>
      <c r="AQ991" s="7"/>
      <c r="AR991" s="7"/>
      <c r="AS991" s="7"/>
      <c r="AT991" s="7"/>
      <c r="AU991" s="7"/>
      <c r="AV991" s="7"/>
      <c r="AW991" s="7"/>
      <c r="AX991" s="7"/>
      <c r="AY991" s="7"/>
    </row>
    <row r="992" spans="2:51" x14ac:dyDescent="0.25"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  <c r="AI992" s="7"/>
      <c r="AJ992" s="7"/>
      <c r="AK992" s="7"/>
      <c r="AL992" s="7"/>
      <c r="AM992" s="7"/>
      <c r="AN992" s="7"/>
      <c r="AO992" s="7"/>
      <c r="AP992" s="7"/>
      <c r="AQ992" s="7"/>
      <c r="AR992" s="7"/>
      <c r="AS992" s="7"/>
      <c r="AT992" s="7"/>
      <c r="AU992" s="7"/>
      <c r="AV992" s="7"/>
      <c r="AW992" s="7"/>
      <c r="AX992" s="7"/>
      <c r="AY992" s="7"/>
    </row>
    <row r="993" spans="2:51" x14ac:dyDescent="0.25"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  <c r="AI993" s="7"/>
      <c r="AJ993" s="7"/>
      <c r="AK993" s="7"/>
      <c r="AL993" s="7"/>
      <c r="AM993" s="7"/>
      <c r="AN993" s="7"/>
      <c r="AO993" s="7"/>
      <c r="AP993" s="7"/>
      <c r="AQ993" s="7"/>
      <c r="AR993" s="7"/>
      <c r="AS993" s="7"/>
      <c r="AT993" s="7"/>
      <c r="AU993" s="7"/>
      <c r="AV993" s="7"/>
      <c r="AW993" s="7"/>
      <c r="AX993" s="7"/>
      <c r="AY993" s="7"/>
    </row>
    <row r="994" spans="2:51" x14ac:dyDescent="0.25"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  <c r="AI994" s="7"/>
      <c r="AJ994" s="7"/>
      <c r="AK994" s="7"/>
      <c r="AL994" s="7"/>
      <c r="AM994" s="7"/>
      <c r="AN994" s="7"/>
      <c r="AO994" s="7"/>
      <c r="AP994" s="7"/>
      <c r="AQ994" s="7"/>
      <c r="AR994" s="7"/>
      <c r="AS994" s="7"/>
      <c r="AT994" s="7"/>
      <c r="AU994" s="7"/>
      <c r="AV994" s="7"/>
      <c r="AW994" s="7"/>
      <c r="AX994" s="7"/>
      <c r="AY994" s="7"/>
    </row>
    <row r="995" spans="2:51" x14ac:dyDescent="0.25"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  <c r="AI995" s="7"/>
      <c r="AJ995" s="7"/>
      <c r="AK995" s="7"/>
      <c r="AL995" s="7"/>
      <c r="AM995" s="7"/>
      <c r="AN995" s="7"/>
      <c r="AO995" s="7"/>
      <c r="AP995" s="7"/>
      <c r="AQ995" s="7"/>
      <c r="AR995" s="7"/>
      <c r="AS995" s="7"/>
      <c r="AT995" s="7"/>
      <c r="AU995" s="7"/>
      <c r="AV995" s="7"/>
      <c r="AW995" s="7"/>
      <c r="AX995" s="7"/>
      <c r="AY995" s="7"/>
    </row>
    <row r="996" spans="2:51" x14ac:dyDescent="0.25"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  <c r="AI996" s="7"/>
      <c r="AJ996" s="7"/>
      <c r="AK996" s="7"/>
      <c r="AL996" s="7"/>
      <c r="AM996" s="7"/>
      <c r="AN996" s="7"/>
      <c r="AO996" s="7"/>
      <c r="AP996" s="7"/>
      <c r="AQ996" s="7"/>
      <c r="AR996" s="7"/>
      <c r="AS996" s="7"/>
      <c r="AT996" s="7"/>
      <c r="AU996" s="7"/>
      <c r="AV996" s="7"/>
      <c r="AW996" s="7"/>
      <c r="AX996" s="7"/>
      <c r="AY996" s="7"/>
    </row>
    <row r="997" spans="2:51" x14ac:dyDescent="0.25"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  <c r="AI997" s="7"/>
      <c r="AJ997" s="7"/>
      <c r="AK997" s="7"/>
      <c r="AL997" s="7"/>
      <c r="AM997" s="7"/>
      <c r="AN997" s="7"/>
      <c r="AO997" s="7"/>
      <c r="AP997" s="7"/>
      <c r="AQ997" s="7"/>
      <c r="AR997" s="7"/>
      <c r="AS997" s="7"/>
      <c r="AT997" s="7"/>
      <c r="AU997" s="7"/>
      <c r="AV997" s="7"/>
      <c r="AW997" s="7"/>
      <c r="AX997" s="7"/>
      <c r="AY997" s="7"/>
    </row>
    <row r="998" spans="2:51" x14ac:dyDescent="0.25"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  <c r="AI998" s="7"/>
      <c r="AJ998" s="7"/>
      <c r="AK998" s="7"/>
      <c r="AL998" s="7"/>
      <c r="AM998" s="7"/>
      <c r="AN998" s="7"/>
      <c r="AO998" s="7"/>
      <c r="AP998" s="7"/>
      <c r="AQ998" s="7"/>
      <c r="AR998" s="7"/>
      <c r="AS998" s="7"/>
      <c r="AT998" s="7"/>
      <c r="AU998" s="7"/>
      <c r="AV998" s="7"/>
      <c r="AW998" s="7"/>
      <c r="AX998" s="7"/>
      <c r="AY998" s="7"/>
    </row>
    <row r="999" spans="2:51" x14ac:dyDescent="0.25"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  <c r="AI999" s="7"/>
      <c r="AJ999" s="7"/>
      <c r="AK999" s="7"/>
      <c r="AL999" s="7"/>
      <c r="AM999" s="7"/>
      <c r="AN999" s="7"/>
      <c r="AO999" s="7"/>
      <c r="AP999" s="7"/>
      <c r="AQ999" s="7"/>
      <c r="AR999" s="7"/>
      <c r="AS999" s="7"/>
      <c r="AT999" s="7"/>
      <c r="AU999" s="7"/>
      <c r="AV999" s="7"/>
      <c r="AW999" s="7"/>
      <c r="AX999" s="7"/>
      <c r="AY999" s="7"/>
    </row>
    <row r="1000" spans="2:51" x14ac:dyDescent="0.25"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  <c r="AI1000" s="7"/>
      <c r="AJ1000" s="7"/>
      <c r="AK1000" s="7"/>
      <c r="AL1000" s="7"/>
      <c r="AM1000" s="7"/>
      <c r="AN1000" s="7"/>
      <c r="AO1000" s="7"/>
      <c r="AP1000" s="7"/>
      <c r="AQ1000" s="7"/>
      <c r="AR1000" s="7"/>
      <c r="AS1000" s="7"/>
      <c r="AT1000" s="7"/>
      <c r="AU1000" s="7"/>
      <c r="AV1000" s="7"/>
      <c r="AW1000" s="7"/>
      <c r="AX1000" s="7"/>
      <c r="AY1000" s="7"/>
    </row>
    <row r="1001" spans="2:51" x14ac:dyDescent="0.25"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  <c r="AI1001" s="7"/>
      <c r="AJ1001" s="7"/>
      <c r="AK1001" s="7"/>
      <c r="AL1001" s="7"/>
      <c r="AM1001" s="7"/>
      <c r="AN1001" s="7"/>
      <c r="AO1001" s="7"/>
      <c r="AP1001" s="7"/>
      <c r="AQ1001" s="7"/>
      <c r="AR1001" s="7"/>
      <c r="AS1001" s="7"/>
      <c r="AT1001" s="7"/>
      <c r="AU1001" s="7"/>
      <c r="AV1001" s="7"/>
      <c r="AW1001" s="7"/>
      <c r="AX1001" s="7"/>
      <c r="AY1001" s="7"/>
    </row>
    <row r="1002" spans="2:51" x14ac:dyDescent="0.25"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  <c r="AI1002" s="7"/>
      <c r="AJ1002" s="7"/>
      <c r="AK1002" s="7"/>
      <c r="AL1002" s="7"/>
      <c r="AM1002" s="7"/>
      <c r="AN1002" s="7"/>
      <c r="AO1002" s="7"/>
      <c r="AP1002" s="7"/>
      <c r="AQ1002" s="7"/>
      <c r="AR1002" s="7"/>
      <c r="AS1002" s="7"/>
      <c r="AT1002" s="7"/>
      <c r="AU1002" s="7"/>
      <c r="AV1002" s="7"/>
      <c r="AW1002" s="7"/>
      <c r="AX1002" s="7"/>
      <c r="AY1002" s="7"/>
    </row>
    <row r="1003" spans="2:51" x14ac:dyDescent="0.25"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  <c r="AI1003" s="7"/>
      <c r="AJ1003" s="7"/>
      <c r="AK1003" s="7"/>
      <c r="AL1003" s="7"/>
      <c r="AM1003" s="7"/>
      <c r="AN1003" s="7"/>
      <c r="AO1003" s="7"/>
      <c r="AP1003" s="7"/>
      <c r="AQ1003" s="7"/>
      <c r="AR1003" s="7"/>
      <c r="AS1003" s="7"/>
      <c r="AT1003" s="7"/>
      <c r="AU1003" s="7"/>
      <c r="AV1003" s="7"/>
      <c r="AW1003" s="7"/>
      <c r="AX1003" s="7"/>
      <c r="AY1003" s="7"/>
    </row>
    <row r="1004" spans="2:51" x14ac:dyDescent="0.25"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  <c r="AI1004" s="7"/>
      <c r="AJ1004" s="7"/>
      <c r="AK1004" s="7"/>
      <c r="AL1004" s="7"/>
      <c r="AM1004" s="7"/>
      <c r="AN1004" s="7"/>
      <c r="AO1004" s="7"/>
      <c r="AP1004" s="7"/>
      <c r="AQ1004" s="7"/>
      <c r="AR1004" s="7"/>
      <c r="AS1004" s="7"/>
      <c r="AT1004" s="7"/>
      <c r="AU1004" s="7"/>
      <c r="AV1004" s="7"/>
      <c r="AW1004" s="7"/>
      <c r="AX1004" s="7"/>
      <c r="AY1004" s="7"/>
    </row>
    <row r="1005" spans="2:51" x14ac:dyDescent="0.25"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  <c r="AI1005" s="7"/>
      <c r="AJ1005" s="7"/>
      <c r="AK1005" s="7"/>
      <c r="AL1005" s="7"/>
      <c r="AM1005" s="7"/>
      <c r="AN1005" s="7"/>
      <c r="AO1005" s="7"/>
      <c r="AP1005" s="7"/>
      <c r="AQ1005" s="7"/>
      <c r="AR1005" s="7"/>
      <c r="AS1005" s="7"/>
      <c r="AT1005" s="7"/>
      <c r="AU1005" s="7"/>
      <c r="AV1005" s="7"/>
      <c r="AW1005" s="7"/>
      <c r="AX1005" s="7"/>
      <c r="AY1005" s="7"/>
    </row>
    <row r="1006" spans="2:51" x14ac:dyDescent="0.25"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  <c r="AI1006" s="7"/>
      <c r="AJ1006" s="7"/>
      <c r="AK1006" s="7"/>
      <c r="AL1006" s="7"/>
      <c r="AM1006" s="7"/>
      <c r="AN1006" s="7"/>
      <c r="AO1006" s="7"/>
      <c r="AP1006" s="7"/>
      <c r="AQ1006" s="7"/>
      <c r="AR1006" s="7"/>
      <c r="AS1006" s="7"/>
      <c r="AT1006" s="7"/>
      <c r="AU1006" s="7"/>
      <c r="AV1006" s="7"/>
      <c r="AW1006" s="7"/>
      <c r="AX1006" s="7"/>
      <c r="AY1006" s="7"/>
    </row>
  </sheetData>
  <sheetProtection algorithmName="SHA-512" hashValue="WGMbSoQohtPhQzNlGSEVa1WdSqTxFzHadqSg2fuLzsLU3WRoOl6yjTAONBOhq2rqPvt3b8z5mIwWbEXNECBYTQ==" saltValue="xCnaT3xkpU0Lgm6GDY08ZA==" spinCount="100000" sheet="1" objects="1" scenarios="1"/>
  <mergeCells count="147">
    <mergeCell ref="L13:R13"/>
    <mergeCell ref="L15:R15"/>
    <mergeCell ref="L16:R16"/>
    <mergeCell ref="M18:R18"/>
    <mergeCell ref="M19:R19"/>
    <mergeCell ref="M20:R20"/>
    <mergeCell ref="M198:Q198"/>
    <mergeCell ref="L32:R32"/>
    <mergeCell ref="L33:R33"/>
    <mergeCell ref="L34:R34"/>
    <mergeCell ref="L35:R35"/>
    <mergeCell ref="L36:R36"/>
    <mergeCell ref="L37:R37"/>
    <mergeCell ref="M21:R21"/>
    <mergeCell ref="L23:R23"/>
    <mergeCell ref="L28:R28"/>
    <mergeCell ref="L29:R29"/>
    <mergeCell ref="L30:R30"/>
    <mergeCell ref="L31:R31"/>
    <mergeCell ref="L38:R38"/>
    <mergeCell ref="L39:R39"/>
    <mergeCell ref="L40:R40"/>
    <mergeCell ref="L41:R41"/>
    <mergeCell ref="L42:R42"/>
    <mergeCell ref="L47:R47"/>
    <mergeCell ref="L43:R43"/>
    <mergeCell ref="L44:R44"/>
    <mergeCell ref="L45:R45"/>
    <mergeCell ref="L46:R46"/>
    <mergeCell ref="C64:L64"/>
    <mergeCell ref="R64:AA64"/>
    <mergeCell ref="C69:L69"/>
    <mergeCell ref="R69:AA69"/>
    <mergeCell ref="C74:L74"/>
    <mergeCell ref="R74:AA74"/>
    <mergeCell ref="L48:R48"/>
    <mergeCell ref="M50:R50"/>
    <mergeCell ref="M52:R52"/>
    <mergeCell ref="C54:L54"/>
    <mergeCell ref="R54:AA54"/>
    <mergeCell ref="C59:L59"/>
    <mergeCell ref="R59:AA59"/>
    <mergeCell ref="C97:L97"/>
    <mergeCell ref="R97:AA97"/>
    <mergeCell ref="C102:L102"/>
    <mergeCell ref="R102:AA102"/>
    <mergeCell ref="M107:R107"/>
    <mergeCell ref="C110:L110"/>
    <mergeCell ref="R110:AA110"/>
    <mergeCell ref="M79:R79"/>
    <mergeCell ref="C82:L82"/>
    <mergeCell ref="R82:AA82"/>
    <mergeCell ref="C87:L87"/>
    <mergeCell ref="R87:AA87"/>
    <mergeCell ref="C92:L92"/>
    <mergeCell ref="R92:AA92"/>
    <mergeCell ref="C130:L130"/>
    <mergeCell ref="R130:AA130"/>
    <mergeCell ref="M135:R135"/>
    <mergeCell ref="C138:L138"/>
    <mergeCell ref="R138:AA138"/>
    <mergeCell ref="C143:L143"/>
    <mergeCell ref="R143:AA143"/>
    <mergeCell ref="C115:L115"/>
    <mergeCell ref="R115:AA115"/>
    <mergeCell ref="C120:L120"/>
    <mergeCell ref="R120:AA120"/>
    <mergeCell ref="C125:L125"/>
    <mergeCell ref="R125:AA125"/>
    <mergeCell ref="C148:L148"/>
    <mergeCell ref="R148:AA148"/>
    <mergeCell ref="C153:L153"/>
    <mergeCell ref="R153:AA153"/>
    <mergeCell ref="C158:L158"/>
    <mergeCell ref="R158:AA158"/>
    <mergeCell ref="M303:N303"/>
    <mergeCell ref="M304:N304"/>
    <mergeCell ref="M305:N305"/>
    <mergeCell ref="M167:Q167"/>
    <mergeCell ref="L298:P298"/>
    <mergeCell ref="M299:N299"/>
    <mergeCell ref="M300:N300"/>
    <mergeCell ref="M301:N301"/>
    <mergeCell ref="M302:N302"/>
    <mergeCell ref="M172:N172"/>
    <mergeCell ref="M173:N173"/>
    <mergeCell ref="M174:N174"/>
    <mergeCell ref="M175:N175"/>
    <mergeCell ref="M176:N176"/>
    <mergeCell ref="M183:Q183"/>
    <mergeCell ref="M163:S163"/>
    <mergeCell ref="L329:Q329"/>
    <mergeCell ref="L316:P316"/>
    <mergeCell ref="M318:N318"/>
    <mergeCell ref="M319:N319"/>
    <mergeCell ref="M320:N320"/>
    <mergeCell ref="M306:N306"/>
    <mergeCell ref="M307:N307"/>
    <mergeCell ref="M321:N321"/>
    <mergeCell ref="M204:N204"/>
    <mergeCell ref="M205:N205"/>
    <mergeCell ref="M206:N206"/>
    <mergeCell ref="M207:N207"/>
    <mergeCell ref="M214:Q214"/>
    <mergeCell ref="M219:N219"/>
    <mergeCell ref="M187:N187"/>
    <mergeCell ref="M188:N188"/>
    <mergeCell ref="M189:N189"/>
    <mergeCell ref="M190:N190"/>
    <mergeCell ref="M191:N191"/>
    <mergeCell ref="M203:N203"/>
    <mergeCell ref="M236:N236"/>
    <mergeCell ref="M237:N237"/>
    <mergeCell ref="M238:N238"/>
    <mergeCell ref="M239:N239"/>
    <mergeCell ref="M246:Q246"/>
    <mergeCell ref="M251:N251"/>
    <mergeCell ref="M220:N220"/>
    <mergeCell ref="M221:N221"/>
    <mergeCell ref="M222:N222"/>
    <mergeCell ref="M223:N223"/>
    <mergeCell ref="M230:Q230"/>
    <mergeCell ref="M235:N235"/>
    <mergeCell ref="L331:S331"/>
    <mergeCell ref="L332:S332"/>
    <mergeCell ref="L333:S333"/>
    <mergeCell ref="L334:S334"/>
    <mergeCell ref="L25:R25"/>
    <mergeCell ref="L26:R26"/>
    <mergeCell ref="L24:R24"/>
    <mergeCell ref="M294:S294"/>
    <mergeCell ref="M284:N284"/>
    <mergeCell ref="M285:N285"/>
    <mergeCell ref="M286:N286"/>
    <mergeCell ref="M287:N287"/>
    <mergeCell ref="M268:N268"/>
    <mergeCell ref="M269:N269"/>
    <mergeCell ref="M270:N270"/>
    <mergeCell ref="M271:N271"/>
    <mergeCell ref="M278:Q278"/>
    <mergeCell ref="M283:N283"/>
    <mergeCell ref="M252:N252"/>
    <mergeCell ref="M253:N253"/>
    <mergeCell ref="M254:N254"/>
    <mergeCell ref="M255:N255"/>
    <mergeCell ref="M262:Q262"/>
    <mergeCell ref="M267:N267"/>
  </mergeCells>
  <conditionalFormatting sqref="Q56 M61 O307:P307">
    <cfRule type="colorScale" priority="12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66">
    <cfRule type="colorScale" priority="12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71">
    <cfRule type="colorScale" priority="12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76">
    <cfRule type="colorScale" priority="12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61">
    <cfRule type="colorScale" priority="12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66">
    <cfRule type="colorScale" priority="12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71">
    <cfRule type="colorScale" priority="12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76">
    <cfRule type="colorScale" priority="12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89">
    <cfRule type="colorScale" priority="12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94">
    <cfRule type="colorScale" priority="12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99">
    <cfRule type="colorScale" priority="11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04:M107">
    <cfRule type="colorScale" priority="11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89">
    <cfRule type="colorScale" priority="11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94">
    <cfRule type="colorScale" priority="11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99">
    <cfRule type="colorScale" priority="11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04:Q106">
    <cfRule type="colorScale" priority="11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17">
    <cfRule type="colorScale" priority="10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17">
    <cfRule type="colorScale" priority="11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22">
    <cfRule type="colorScale" priority="11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27">
    <cfRule type="colorScale" priority="11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32">
    <cfRule type="colorScale" priority="11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27">
    <cfRule type="colorScale" priority="10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22">
    <cfRule type="colorScale" priority="10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32">
    <cfRule type="colorScale" priority="10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60:M163">
    <cfRule type="colorScale" priority="10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45">
    <cfRule type="colorScale" priority="10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50">
    <cfRule type="colorScale" priority="10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155">
    <cfRule type="colorScale" priority="10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50">
    <cfRule type="colorScale" priority="10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45">
    <cfRule type="colorScale" priority="10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55">
    <cfRule type="colorScale" priority="9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Q160:Q162">
    <cfRule type="colorScale" priority="9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20">
    <cfRule type="colorScale" priority="9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167:R171 R311:R321 R329">
    <cfRule type="colorScale" priority="96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L56">
    <cfRule type="expression" dxfId="0" priority="95">
      <formula>"if x&lt;2"</formula>
    </cfRule>
  </conditionalFormatting>
  <conditionalFormatting sqref="O300">
    <cfRule type="colorScale" priority="9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2">
    <cfRule type="colorScale" priority="9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4">
    <cfRule type="colorScale" priority="9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6">
    <cfRule type="colorScale" priority="9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06">
    <cfRule type="colorScale" priority="8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00:P301">
    <cfRule type="colorScale" priority="9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02:P303">
    <cfRule type="colorScale" priority="8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04:P305">
    <cfRule type="colorScale" priority="8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1">
    <cfRule type="colorScale" priority="8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3">
    <cfRule type="colorScale" priority="8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05">
    <cfRule type="colorScale" priority="8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173:P174">
    <cfRule type="colorScale" priority="7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73">
    <cfRule type="colorScale" priority="6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18">
    <cfRule type="colorScale" priority="8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19">
    <cfRule type="colorScale" priority="7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20">
    <cfRule type="colorScale" priority="7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321">
    <cfRule type="colorScale" priority="7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23">
    <cfRule type="colorScale" priority="5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167:S171">
    <cfRule type="colorScale" priority="5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07:S209">
    <cfRule type="colorScale" priority="5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75">
    <cfRule type="colorScale" priority="7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90">
    <cfRule type="colorScale" priority="6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188:P189">
    <cfRule type="colorScale" priority="6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175:P176">
    <cfRule type="colorScale" priority="7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74">
    <cfRule type="colorScale" priority="6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76">
    <cfRule type="colorScale" priority="6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88">
    <cfRule type="colorScale" priority="6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89">
    <cfRule type="colorScale" priority="6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190:P191">
    <cfRule type="colorScale" priority="6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191">
    <cfRule type="colorScale" priority="6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20">
    <cfRule type="colorScale" priority="6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22">
    <cfRule type="colorScale" priority="5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20:P221">
    <cfRule type="colorScale" priority="5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22:P223">
    <cfRule type="colorScale" priority="5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21">
    <cfRule type="colorScale" priority="5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329">
    <cfRule type="colorScale" priority="5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207:R209">
    <cfRule type="colorScale" priority="52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O239">
    <cfRule type="colorScale" priority="4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30">
    <cfRule type="colorScale" priority="4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36">
    <cfRule type="colorScale" priority="5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38">
    <cfRule type="colorScale" priority="4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36:P237">
    <cfRule type="colorScale" priority="4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38:P239">
    <cfRule type="colorScale" priority="4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37">
    <cfRule type="colorScale" priority="4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230">
    <cfRule type="colorScale" priority="44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O255">
    <cfRule type="colorScale" priority="3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46">
    <cfRule type="colorScale" priority="3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52">
    <cfRule type="colorScale" priority="4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54">
    <cfRule type="colorScale" priority="4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52:P253">
    <cfRule type="colorScale" priority="4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54:P255">
    <cfRule type="colorScale" priority="3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53">
    <cfRule type="colorScale" priority="3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246">
    <cfRule type="colorScale" priority="36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O271">
    <cfRule type="colorScale" priority="2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62">
    <cfRule type="colorScale" priority="2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68">
    <cfRule type="colorScale" priority="3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70">
    <cfRule type="colorScale" priority="3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68:P269">
    <cfRule type="colorScale" priority="3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70:P271">
    <cfRule type="colorScale" priority="3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69">
    <cfRule type="colorScale" priority="3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262">
    <cfRule type="colorScale" priority="28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O287">
    <cfRule type="colorScale" priority="2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78">
    <cfRule type="colorScale" priority="20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84">
    <cfRule type="colorScale" priority="2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86">
    <cfRule type="colorScale" priority="2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84:P285">
    <cfRule type="colorScale" priority="2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86:P287">
    <cfRule type="colorScale" priority="2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85">
    <cfRule type="colorScale" priority="2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07:O209">
    <cfRule type="colorScale" priority="1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198">
    <cfRule type="colorScale" priority="1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04">
    <cfRule type="colorScale" priority="1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06">
    <cfRule type="colorScale" priority="18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05">
    <cfRule type="colorScale" priority="1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206:P209">
    <cfRule type="colorScale" priority="1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O205">
    <cfRule type="colorScale" priority="1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198">
    <cfRule type="colorScale" priority="13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P204">
    <cfRule type="colorScale" priority="1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214">
    <cfRule type="colorScale" priority="9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S183:S184">
    <cfRule type="colorScale" priority="7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R214">
    <cfRule type="colorScale" priority="10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R183:R184">
    <cfRule type="colorScale" priority="8">
      <colorScale>
        <cfvo type="num" val="0"/>
        <cfvo type="num" val="5"/>
        <cfvo type="num" val="8"/>
        <color rgb="FFFF0000"/>
        <color rgb="FFFFEB84"/>
        <color rgb="FF00B050"/>
      </colorScale>
    </cfRule>
  </conditionalFormatting>
  <conditionalFormatting sqref="R278">
    <cfRule type="colorScale" priority="6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M294">
    <cfRule type="colorScale" priority="5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18">
    <cfRule type="colorScale" priority="4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19">
    <cfRule type="colorScale" priority="3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20">
    <cfRule type="colorScale" priority="2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conditionalFormatting sqref="P321">
    <cfRule type="colorScale" priority="1">
      <colorScale>
        <cfvo type="num" val="0"/>
        <cfvo type="num" val="5"/>
        <cfvo type="num" val="8"/>
        <color rgb="FFFF0000"/>
        <color rgb="FFFFFF00"/>
        <color rgb="FF63BE7B"/>
      </colorScale>
    </cfRule>
  </conditionalFormatting>
  <hyperlinks>
    <hyperlink ref="M11" r:id="rId1"/>
    <hyperlink ref="Q11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Votre évaluation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2018-11-01T14:16:33Z</dcterms:created>
  <dcterms:modified xsi:type="dcterms:W3CDTF">2018-11-05T18:05:02Z</dcterms:modified>
</cp:coreProperties>
</file>